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20FFDFBC-7859-4641-9869-411D63AE049A}" xr6:coauthVersionLast="47" xr6:coauthVersionMax="47" xr10:uidLastSave="{00000000-0000-0000-0000-000000000000}"/>
  <bookViews>
    <workbookView xWindow="23016" yWindow="67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<sst xmlns="http://schemas.openxmlformats.org/spreadsheetml/2006/main" count="208" uniqueCount="193">
  <si>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</si>
  <si>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</si>
  <si>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</si>
  <si>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</si>
  <si>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</si>
  <si>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</si>
  <si>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</si>
  <si>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</si>
  <si>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</si>
  <si>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</si>
  <si>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</si>
  <si>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</si>
  <si>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</si>
  <si>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</si>
  <si>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</si>
  <si>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</si>
  <si>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</si>
  <si>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</si>
  <si>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</si>
  <si>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</si>
  <si>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</si>
  <si>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</si>
  <si>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</si>
  <si>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</si>
  <si>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</si>
  <si>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</si>
  <si>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</si>
  <si>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</si>
  <si>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</si>
  <si>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</si>
  <si>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</si>
  <si>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</si>
  <si>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</si>
  <si>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</si>
  <si>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</si>
  <si>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</si>
  <si>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</si>
  <si>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</si>
  <si>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</si>
  <si>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</si>
  <si>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</si>
  <si>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</si>
  <si>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</si>
  <si>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</si>
  <si>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</si>
  <si>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</si>
  <si>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</si>
  <si>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</si>
  <si>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</si>
  <si>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</si>
  <si>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</si>
  <si>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</si>
  <si>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</si>
  <si>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</si>
  <si>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</si>
  <si>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</si>
  <si>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</si>
  <si>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</si>
  <si>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</si>
  <si>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</si>
  <si>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</si>
  <si>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</si>
  <si>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</si>
  <si>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</si>
  <si>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</si>
  <si>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</si>
  <si>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</si>
  <si>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</si>
  <si>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</si>
  <si>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</si>
  <si>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</si>
  <si>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</si>
  <si>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</si>
  <si>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</si>
  <si>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</si>
  <si>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</si>
  <si>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</si>
  <si>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</si>
  <si>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</si>
  <si>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</si>
  <si>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</si>
  <si>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</si>
  <si>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</si>
  <si>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</si>
  <si>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</si>
  <si>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</si>
  <si>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</si>
  <si>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</si>
  <si>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</si>
  <si>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</si>
  <si>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</si>
  <si>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</si>
  <si>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</si>
  <si>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</si>
  <si>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</si>
  <si>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</si>
  <si>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</si>
  <si>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</si>
  <si>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</si>
  <si>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</si>
  <si>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</si>
  <si>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</si>
  <si>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</si>
  <si>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</si>
  <si>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</si>
  <si>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</si>
  <si>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</si>
  <si>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</si>
  <si>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</si>
  <si>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</si>
  <si>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</si>
  <si>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</si>
  <si>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</si>
  <si>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</si>
  <si>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</si>
  <si>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</si>
  <si>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</si>
  <si>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</si>
  <si>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</si>
  <si>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</si>
  <si>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</si>
  <si>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</si>
  <si>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</si>
  <si>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</si>
  <si>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</si>
  <si>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</si>
  <si>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</si>
  <si>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</si>
  <si>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</si>
  <si>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</si>
  <si>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</si>
  <si>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</si>
  <si>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</si>
  <si>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</si>
  <si>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</si>
  <si>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</si>
  <si>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</si>
  <si>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</si>
  <si>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</si>
  <si>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</si>
  <si>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</si>
  <si>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</si>
  <si>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</si>
  <si>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</si>
  <si>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</si>
  <si>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</si>
  <si>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</si>
  <si>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</si>
  <si>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</si>
  <si>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</si>
  <si>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</si>
  <si>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</si>
  <si>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</si>
  <si>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</si>
  <si>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</si>
  <si>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</si>
  <si>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</si>
  <si>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</si>
  <si>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</si>
  <si>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</si>
  <si>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</si>
  <si>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</si>
  <si>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</si>
  <si>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</si>
  <si>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</si>
  <si>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</si>
  <si>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</si>
  <si>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</si>
  <si>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</si>
  <si>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</si>
  <si>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</si>
  <si>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</si>
  <si>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</si>
  <si>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</si>
  <si>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</si>
  <si>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</si>
  <si>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</si>
  <si>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</si>
  <si>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</si>
  <si>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</si>
  <si>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</si>
  <si>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-</t>
    <phoneticPr fontId="3" type="noConversion"/>
  </si>
  <si>
    <t>LSST</t>
    <phoneticPr fontId="3" type="noConversion"/>
  </si>
  <si>
    <t>NNW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</si>
  <si>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</si>
  <si>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</si>
  <si>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ESE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</si>
  <si>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</si>
  <si>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</si>
  <si>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</si>
  <si>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[8:20] 짙은 구름으로 인한 관측 대기 / [9:30] 관측 재개</t>
    <phoneticPr fontId="3" type="noConversion"/>
  </si>
  <si>
    <t>C_004187</t>
    <phoneticPr fontId="3" type="noConversion"/>
  </si>
  <si>
    <t>[10:35] 짙은 구름으로 인한 관측 대기 / [17:30]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</si>
</sst>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H27" sqref="H2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46087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10.05484460694699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0.41319444444444442</v>
      </c>
      <c r="D9" s="8">
        <v>1.7</v>
      </c>
      <c r="E9" s="8">
        <v>22.8</v>
      </c>
      <c r="F9" s="8">
        <v>51.8</v>
      </c>
      <c r="G9" s="36" t="s">
        <v>186</v>
      </c>
      <c r="H9" s="8">
        <v>6.8</v>
      </c>
      <c r="I9" s="36">
        <v>92.1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21.1</v>
      </c>
      <c r="F10" s="8">
        <v>62.3</v>
      </c>
      <c r="G10" s="36" t="s">
        <v>186</v>
      </c>
      <c r="H10" s="8">
        <v>1.1000000000000001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181</v>
      </c>
      <c r="E11" s="15">
        <v>19.899999999999999</v>
      </c>
      <c r="F11" s="15">
        <v>69.7</v>
      </c>
      <c r="G11" s="36" t="s">
        <v>183</v>
      </c>
      <c r="H11" s="15">
        <v>2.7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24.315972222222225</v>
      </c>
      <c r="D12" s="19">
        <f>AVERAGE(D9:D11)</f>
        <v>1.7</v>
      </c>
      <c r="E12" s="19">
        <f>AVERAGE(E9:E11)</f>
        <v>21.266666666666669</v>
      </c>
      <c r="F12" s="20">
        <f>AVERAGE(F9:F11)</f>
        <v>61.266666666666673</v>
      </c>
      <c r="G12" s="21"/>
      <c r="H12" s="22">
        <f>AVERAGE(H9:H11)</f>
        <v>3.5333333333333337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0.33541666666666664</v>
      </c>
      <c r="D17" s="28">
        <v>0.33611111111111114</v>
      </c>
      <c r="E17" s="28">
        <v>0.40138888888888891</v>
      </c>
      <c r="F17" s="28">
        <v>0.41458333333333336</v>
      </c>
      <c r="G17" s="28">
        <v>0.73611111111111116</v>
      </c>
      <c r="H17" s="28"/>
      <c r="I17" s="28"/>
      <c r="J17" s="28"/>
      <c r="K17" s="28"/>
      <c r="L17" s="28"/>
      <c r="M17" s="28"/>
      <c r="N17" s="28"/>
      <c r="O17" s="28"/>
      <c r="P17" s="28">
        <v>0.73958333333333337</v>
      </c>
    </row>
    <row r="18" spans="2:16" ht="14.1" customHeight="1" x14ac:dyDescent="0.35">
      <c r="B18" s="35" t="s">
        <v>42</v>
      </c>
      <c r="C18" s="27">
        <v>4160</v>
      </c>
      <c r="D18" s="27">
        <v>4161</v>
      </c>
      <c r="E18" s="27">
        <v>4166</v>
      </c>
      <c r="F18" s="27">
        <v>4174</v>
      </c>
      <c r="G18" s="27">
        <v>4190</v>
      </c>
      <c r="H18" s="27"/>
      <c r="I18" s="27"/>
      <c r="J18" s="27"/>
      <c r="K18" s="27"/>
      <c r="L18" s="27"/>
      <c r="M18" s="27"/>
      <c r="N18" s="27"/>
      <c r="O18" s="27"/>
      <c r="P18" s="27">
        <v>4195</v>
      </c>
    </row>
    <row r="19" spans="2:16" ht="14.1" customHeight="1" thickBot="1" x14ac:dyDescent="0.4">
      <c r="B19" s="13" t="s">
        <v>43</v>
      </c>
      <c r="C19" s="29"/>
      <c r="D19" s="27">
        <v>4165</v>
      </c>
      <c r="E19" s="30">
        <v>4173</v>
      </c>
      <c r="F19" s="30">
        <v>4189</v>
      </c>
      <c r="G19" s="30">
        <v>4194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</v>
      </c>
      <c r="F20" s="33">
        <f>IF(ISNUMBER(F18),F19-F18+1,"")</f>
        <v>16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0.11180555555555556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0.2298611111111111</v>
      </c>
      <c r="P30" s="46">
        <f>SUM(C30:J30,L30:N30)</f>
        <v>0.13263888888888889</v>
      </c>
    </row>
    <row r="31" spans="2:16" ht="14.1" customHeight="1" x14ac:dyDescent="0.35">
      <c r="B31" s="37" t="s">
        <v>170</v>
      </c>
      <c r="C31" s="47">
        <v>0.11180555555555556</v>
      </c>
      <c r="D31" s="7">
        <v>0.2298611111111111</v>
      </c>
      <c r="E31" s="7"/>
      <c r="F31" s="7"/>
      <c r="G31" s="7"/>
      <c r="H31" s="7"/>
      <c r="I31" s="7"/>
      <c r="J31" s="7">
        <v>2.4305555555555556E-2</v>
      </c>
      <c r="K31" s="7">
        <v>1.3888888888888888E-2</v>
      </c>
      <c r="L31" s="7"/>
      <c r="M31" s="7"/>
      <c r="N31" s="7"/>
      <c r="O31" s="48"/>
      <c r="P31" s="46">
        <f>SUM(C31:N31)</f>
        <v>0.37986111111111115</v>
      </c>
    </row>
    <row r="32" spans="2:16" ht="14.1" customHeight="1" x14ac:dyDescent="0.35">
      <c r="B32" s="37" t="s">
        <v>65</v>
      </c>
      <c r="C32" s="49">
        <v>0.11180555555555556</v>
      </c>
      <c r="D32" s="50">
        <v>0.2298611111111111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0.34166666666666667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1.3888888888888888E-2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3.8194444444444475E-2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191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188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184</v>
      </c>
      <c r="C54" s="125"/>
      <c r="D54" s="125"/>
      <c r="E54" s="125"/>
      <c r="F54" s="112">
        <v>302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2">
        <v>-157.50800000000001</v>
      </c>
      <c r="D72" s="60">
        <v>-157.45599999999999</v>
      </c>
      <c r="E72" s="100" t="s">
        <v>118</v>
      </c>
      <c r="F72" s="60">
        <v>20.2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2">
        <v>-152.797</v>
      </c>
      <c r="D73" s="60">
        <v>-15.269500000000001</v>
      </c>
      <c r="E73" s="102" t="s">
        <v>122</v>
      </c>
      <c r="F73" s="61">
        <v>40.6</v>
      </c>
      <c r="G73" s="61">
        <v>64.3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2">
        <v>-207.983</v>
      </c>
      <c r="D74" s="60">
        <v>-206.465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2">
        <v>-120.38</v>
      </c>
      <c r="D75" s="60">
        <v>-119.97499999999999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3">
        <v>35.948999999999998</v>
      </c>
      <c r="D76" s="60">
        <v>35.79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33.661999999999999</v>
      </c>
      <c r="D77" s="60">
        <v>33.262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1">
        <v>28.736999999999998</v>
      </c>
      <c r="D78" s="60">
        <v>28.298999999999999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27.114999999999998</v>
      </c>
      <c r="D79" s="60">
        <v>26.600999999999999</v>
      </c>
      <c r="E79" s="100" t="s">
        <v>152</v>
      </c>
      <c r="F79" s="60">
        <v>24.4</v>
      </c>
      <c r="G79" s="60">
        <v>23.7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3.7100000000000001E-6</v>
      </c>
      <c r="D80" s="64">
        <v>3.67E-6</v>
      </c>
      <c r="E80" s="102" t="s">
        <v>157</v>
      </c>
      <c r="F80" s="61">
        <v>37</v>
      </c>
      <c r="G80" s="61">
        <v>40.5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87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2026-03-06T17:52:05Z</dcterms:modified>
</cp:coreProperties>
</file>