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FB6FC33C-657E-429A-A7E0-A3B4BC7BC2C3}" xr6:coauthVersionLast="47" xr6:coauthVersionMax="47" xr10:uidLastSave="{00000000-0000-0000-0000-000000000000}"/>
  <bookViews>
    <workbookView xWindow="25200" yWindow="1375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<sst xmlns="http://schemas.openxmlformats.org/spreadsheetml/2006/main" count="205" uniqueCount="190">
  <si>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</si>
  <si>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</si>
  <si>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</si>
  <si>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</si>
  <si>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</si>
  <si>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</si>
  <si>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</si>
  <si>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</si>
  <si>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</si>
  <si>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</si>
  <si>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</si>
  <si>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</si>
  <si>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</si>
  <si>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</si>
  <si>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</si>
  <si>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</si>
  <si>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</si>
  <si>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</si>
  <si>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</si>
  <si>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</si>
  <si>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</si>
  <si>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</si>
  <si>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</si>
  <si>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</si>
  <si>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</si>
  <si>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</si>
  <si>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</si>
  <si>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</si>
  <si>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</si>
  <si>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</si>
  <si>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</si>
  <si>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</si>
  <si>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</si>
  <si>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</si>
  <si>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</si>
  <si>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</si>
  <si>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</si>
  <si>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</si>
  <si>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</si>
  <si>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</si>
  <si>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</si>
  <si>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</si>
  <si>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</si>
  <si>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</si>
  <si>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</si>
  <si>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</si>
  <si>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</si>
  <si>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</si>
  <si>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</si>
  <si>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</si>
  <si>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</si>
  <si>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</si>
  <si>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</si>
  <si>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</si>
  <si>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</si>
  <si>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</si>
  <si>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</si>
  <si>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</si>
  <si>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</si>
  <si>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</si>
  <si>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</si>
  <si>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</si>
  <si>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</si>
  <si>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</si>
  <si>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</si>
  <si>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</si>
  <si>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</si>
  <si>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</si>
  <si>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</si>
  <si>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</si>
  <si>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</si>
  <si>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</si>
  <si>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</si>
  <si>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</si>
  <si>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</si>
  <si>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</si>
  <si>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</si>
  <si>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</si>
  <si>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</si>
  <si>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</si>
  <si>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</si>
  <si>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</si>
  <si>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</si>
  <si>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</si>
  <si>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</si>
  <si>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</si>
  <si>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</si>
  <si>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</si>
  <si>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</si>
  <si>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</si>
  <si>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</si>
  <si>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</si>
  <si>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</si>
  <si>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</si>
  <si>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</si>
  <si>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</si>
  <si>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</si>
  <si>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</si>
  <si>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</si>
  <si>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</si>
  <si>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</si>
  <si>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</si>
  <si>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</si>
  <si>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</si>
  <si>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</si>
  <si>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</si>
  <si>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</si>
  <si>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</si>
  <si>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</si>
  <si>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</si>
  <si>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</si>
  <si>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</si>
  <si>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</si>
  <si>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</si>
  <si>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</si>
  <si>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</si>
  <si>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</si>
  <si>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</si>
  <si>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</si>
  <si>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</si>
  <si>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</si>
  <si>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</si>
  <si>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</si>
  <si>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</si>
  <si>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</si>
  <si>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</si>
  <si>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</si>
  <si>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</si>
  <si>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</si>
  <si>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</si>
  <si>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</si>
  <si>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</si>
  <si>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</si>
  <si>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</si>
  <si>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</si>
  <si>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</si>
  <si>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</si>
  <si>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</si>
  <si>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</si>
  <si>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</si>
  <si>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</si>
  <si>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</si>
  <si>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</si>
  <si>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</si>
  <si>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</si>
  <si>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</si>
  <si>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</si>
  <si>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</si>
  <si>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</si>
  <si>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</si>
  <si>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</si>
  <si>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</si>
  <si>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</si>
  <si>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</si>
  <si>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</si>
  <si>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</si>
  <si>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</si>
  <si>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</si>
  <si>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</si>
  <si>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</si>
  <si>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</si>
  <si>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</si>
  <si>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</si>
  <si>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</si>
  <si>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</si>
  <si>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</si>
  <si>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</si>
  <si>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</si>
  <si>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</si>
  <si>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</si>
  <si>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</si>
  <si>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</si>
  <si>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</si>
  <si>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</si>
  <si>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</si>
  <si>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</si>
  <si>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</si>
  <si>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</si>
  <si>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</si>
  <si>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</si>
  <si>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  <phoneticPr fontId="3" type="noConversion"/>
  </si>
  <si>
    <t>김예은</t>
    <phoneticPr fontId="3" type="noConversion"/>
  </si>
  <si>
    <t>-</t>
    <phoneticPr fontId="3" type="noConversion"/>
  </si>
  <si>
    <t xml:space="preserve">     </t>
    <phoneticPr fontId="3" type="noConversion"/>
  </si>
  <si>
    <t xml:space="preserve">BLG K2 mode(mkk2list.f) LAST No. </t>
    <phoneticPr fontId="3" type="noConversion"/>
  </si>
  <si>
    <t>[9:00] 짙은 구름으로 인한 관측 대기/ [17:30] 짙은 구름으로 인한 관측 종료</t>
    <phoneticPr fontId="3" type="noConversion"/>
  </si>
  <si>
    <t>월령 40% 이상으로 방풍막 연결</t>
    <phoneticPr fontId="3" type="noConversion"/>
  </si>
  <si>
    <t>SE</t>
    <phoneticPr fontId="3" type="noConversion"/>
  </si>
  <si>
    <t>ESE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</si>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</sst>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46076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0.42291666666666666</v>
      </c>
      <c r="D9" s="8" t="s">
        <v>182</v>
      </c>
      <c r="E9" s="8">
        <v>22.9</v>
      </c>
      <c r="F9" s="8">
        <v>47.4</v>
      </c>
      <c r="G9" s="36" t="s">
        <v>187</v>
      </c>
      <c r="H9" s="8">
        <v>4.2</v>
      </c>
      <c r="I9" s="36">
        <v>40.1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20.6</v>
      </c>
      <c r="F10" s="8">
        <v>59.1</v>
      </c>
      <c r="G10" s="36" t="s">
        <v>188</v>
      </c>
      <c r="H10" s="8">
        <v>5.6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182</v>
      </c>
      <c r="E11" s="15">
        <v>20.100000000000001</v>
      </c>
      <c r="F11" s="15">
        <v>55.9</v>
      </c>
      <c r="G11" s="36" t="s">
        <v>189</v>
      </c>
      <c r="H11" s="15">
        <v>0.9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24.306250000000002</v>
      </c>
      <c r="D12" s="19" t="e">
        <f>AVERAGE(D9:D11)</f>
        <v>#DIV/0!</v>
      </c>
      <c r="E12" s="19">
        <f>AVERAGE(E9:E11)</f>
        <v>21.2</v>
      </c>
      <c r="F12" s="20">
        <f>AVERAGE(F9:F11)</f>
        <v>54.133333333333333</v>
      </c>
      <c r="G12" s="21"/>
      <c r="H12" s="22">
        <f>AVERAGE(H9:H11)</f>
        <v>3.5666666666666669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180</v>
      </c>
      <c r="E16" s="27" t="s">
        <v>180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0.37361111111111112</v>
      </c>
      <c r="D17" s="28">
        <v>0.375</v>
      </c>
      <c r="E17" s="28">
        <v>0.72986111111111107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0.73333333333333328</v>
      </c>
    </row>
    <row r="18" spans="2:16" ht="14.1" customHeight="1" x14ac:dyDescent="0.35">
      <c r="B18" s="35" t="s">
        <v>42</v>
      </c>
      <c r="C18" s="27">
        <v>2541</v>
      </c>
      <c r="D18" s="27">
        <v>2542</v>
      </c>
      <c r="E18" s="27">
        <v>2547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2552</v>
      </c>
    </row>
    <row r="19" spans="2:16" ht="14.1" customHeight="1" thickBot="1" x14ac:dyDescent="0.4">
      <c r="B19" s="13" t="s">
        <v>43</v>
      </c>
      <c r="C19" s="29"/>
      <c r="D19" s="27">
        <v>2546</v>
      </c>
      <c r="E19" s="30">
        <v>2551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176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177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7.4305555555555555E-2</v>
      </c>
      <c r="D30" s="43">
        <v>7.9166666666666663E-2</v>
      </c>
      <c r="E30" s="43"/>
      <c r="F30" s="43"/>
      <c r="G30" s="43"/>
      <c r="H30" s="43"/>
      <c r="I30" s="43"/>
      <c r="J30" s="43">
        <v>0.19236111111111112</v>
      </c>
      <c r="K30" s="44"/>
      <c r="L30" s="43"/>
      <c r="M30" s="43"/>
      <c r="N30" s="43"/>
      <c r="O30" s="45"/>
      <c r="P30" s="46">
        <f>SUM(C30:J30,L30:N30)</f>
        <v>0.34583333333333333</v>
      </c>
    </row>
    <row r="31" spans="2:16" ht="14.1" customHeight="1" x14ac:dyDescent="0.35">
      <c r="B31" s="37" t="s">
        <v>170</v>
      </c>
      <c r="C31" s="47">
        <v>7.4305555555555555E-2</v>
      </c>
      <c r="D31" s="7">
        <v>7.9166666666666663E-2</v>
      </c>
      <c r="E31" s="7"/>
      <c r="F31" s="7"/>
      <c r="G31" s="7"/>
      <c r="H31" s="7"/>
      <c r="I31" s="7"/>
      <c r="J31" s="7">
        <v>0.19236111111111112</v>
      </c>
      <c r="K31" s="7"/>
      <c r="L31" s="7"/>
      <c r="M31" s="7"/>
      <c r="N31" s="7"/>
      <c r="O31" s="48"/>
      <c r="P31" s="46">
        <f>SUM(C31:N31)</f>
        <v>0.34583333333333333</v>
      </c>
    </row>
    <row r="32" spans="2:16" ht="14.1" customHeight="1" x14ac:dyDescent="0.35">
      <c r="B32" s="37" t="s">
        <v>65</v>
      </c>
      <c r="C32" s="49">
        <v>7.4305555555555555E-2</v>
      </c>
      <c r="D32" s="50">
        <v>7.9166666666666663E-2</v>
      </c>
      <c r="E32" s="50"/>
      <c r="F32" s="50"/>
      <c r="G32" s="50"/>
      <c r="H32" s="50"/>
      <c r="I32" s="50"/>
      <c r="J32" s="50">
        <v>0.19236111111111112</v>
      </c>
      <c r="K32" s="50"/>
      <c r="L32" s="50"/>
      <c r="M32" s="50"/>
      <c r="N32" s="50"/>
      <c r="O32" s="51"/>
      <c r="P32" s="46">
        <f>SUM(C32:N32)</f>
        <v>0.34583333333333333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183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178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184</v>
      </c>
      <c r="C54" s="126"/>
      <c r="D54" s="126"/>
      <c r="E54" s="126"/>
      <c r="F54" s="112">
        <v>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</v>
      </c>
      <c r="D72" s="60">
        <v>-157</v>
      </c>
      <c r="E72" s="100" t="s">
        <v>118</v>
      </c>
      <c r="F72" s="60">
        <v>24.2</v>
      </c>
      <c r="G72" s="60">
        <v>24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</v>
      </c>
      <c r="D73" s="60">
        <v>-152.1</v>
      </c>
      <c r="E73" s="102" t="s">
        <v>122</v>
      </c>
      <c r="F73" s="61">
        <v>38.5</v>
      </c>
      <c r="G73" s="61">
        <v>38.799999999999997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-204.8</v>
      </c>
      <c r="D74" s="60">
        <v>-200.6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-121.1</v>
      </c>
      <c r="D75" s="60">
        <v>-119.2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</v>
      </c>
      <c r="D76" s="60">
        <v>36.4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32.9</v>
      </c>
      <c r="D77" s="60">
        <v>33.799999999999997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</v>
      </c>
      <c r="D78" s="60">
        <v>28.8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26.5</v>
      </c>
      <c r="D79" s="60">
        <v>27.1</v>
      </c>
      <c r="E79" s="100" t="s">
        <v>152</v>
      </c>
      <c r="F79" s="60">
        <v>18.7</v>
      </c>
      <c r="G79" s="60">
        <v>22.6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2.9900000000000002E-6</v>
      </c>
      <c r="D80" s="64">
        <v>4.3000000000000003E-6</v>
      </c>
      <c r="E80" s="102" t="s">
        <v>157</v>
      </c>
      <c r="F80" s="61">
        <v>60.9</v>
      </c>
      <c r="G80" s="61">
        <v>42.5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186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2026-02-23T17:42:46Z</dcterms:modified>
</cp:coreProperties>
</file>