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58EC35B5-8DD2-4319-8421-87DF3942A4A6}" xr6:coauthVersionLast="47" xr6:coauthVersionMax="47" xr10:uidLastSave="{00000000-0000-0000-0000-000000000000}"/>
  <bookViews>
    <workbookView xWindow="62892" yWindow="466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<sst xmlns="http://schemas.openxmlformats.org/spreadsheetml/2006/main" count="203" uniqueCount="189">
  <si>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</si>
  <si>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</si>
  <si>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</si>
  <si>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</si>
  <si>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</si>
  <si>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</si>
  <si>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</si>
  <si>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</si>
  <si>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</si>
  <si>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</si>
  <si>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</si>
  <si>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</si>
  <si>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</si>
  <si>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</si>
  <si>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</si>
  <si>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</si>
  <si>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</si>
  <si>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</si>
  <si>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</si>
  <si>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</si>
  <si>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</si>
  <si>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</si>
  <si>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</si>
  <si>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</si>
  <si>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</si>
  <si>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</si>
  <si>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</si>
  <si>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</si>
  <si>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</si>
  <si>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</si>
  <si>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</si>
  <si>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</si>
  <si>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</si>
  <si>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</si>
  <si>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</si>
  <si>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</si>
  <si>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</si>
  <si>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</si>
  <si>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</si>
  <si>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</si>
  <si>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</si>
  <si>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</si>
  <si>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</si>
  <si>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</si>
  <si>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</si>
  <si>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</si>
  <si>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</si>
  <si>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</si>
  <si>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</si>
  <si>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</si>
  <si>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</si>
  <si>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</si>
  <si>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</si>
  <si>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</si>
  <si>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</si>
  <si>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</si>
  <si>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</si>
  <si>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</si>
  <si>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</si>
  <si>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</si>
  <si>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</si>
  <si>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</si>
  <si>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</si>
  <si>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</si>
  <si>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</si>
  <si>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</si>
  <si>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</si>
  <si>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</si>
  <si>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</si>
  <si>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</si>
  <si>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</si>
  <si>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</si>
  <si>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</si>
  <si>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</si>
  <si>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</si>
  <si>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</si>
  <si>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</si>
  <si>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</si>
  <si>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</si>
  <si>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</si>
  <si>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</si>
  <si>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</si>
  <si>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</si>
  <si>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</si>
  <si>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</si>
  <si>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</si>
  <si>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</si>
  <si>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</si>
  <si>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</si>
  <si>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</si>
  <si>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</si>
  <si>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</si>
  <si>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</si>
  <si>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</si>
  <si>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</si>
  <si>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</si>
  <si>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</si>
  <si>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</si>
  <si>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</si>
  <si>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</si>
  <si>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</si>
  <si>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</si>
  <si>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</si>
  <si>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</si>
  <si>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</si>
  <si>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</si>
  <si>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</si>
  <si>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</si>
  <si>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</si>
  <si>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</si>
  <si>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</si>
  <si>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</si>
  <si>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</si>
  <si>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</si>
  <si>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</si>
  <si>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</si>
  <si>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</si>
  <si>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</si>
  <si>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</si>
  <si>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</si>
  <si>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</si>
  <si>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</si>
  <si>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</si>
  <si>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</si>
  <si>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</si>
  <si>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</si>
  <si>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</si>
  <si>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</si>
  <si>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</si>
  <si>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</si>
  <si>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</si>
  <si>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</si>
  <si>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</si>
  <si>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</si>
  <si>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</si>
  <si>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</si>
  <si>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</si>
  <si>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</si>
  <si>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</si>
  <si>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</si>
  <si>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</si>
  <si>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</si>
  <si>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</si>
  <si>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</si>
  <si>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</si>
  <si>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</si>
  <si>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</si>
  <si>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</si>
  <si>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</si>
  <si>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</si>
  <si>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</si>
  <si>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</si>
  <si>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</si>
  <si>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</si>
  <si>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</si>
  <si>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</si>
  <si>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</si>
  <si>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</si>
  <si>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</si>
  <si>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</si>
  <si>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</si>
  <si>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</si>
  <si>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</si>
  <si>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</si>
  <si>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</si>
  <si>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</si>
  <si>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</si>
  <si>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</si>
  <si>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</si>
  <si>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</si>
  <si>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</si>
  <si>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</si>
  <si>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</si>
  <si>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</si>
  <si>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</si>
  <si>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</si>
  <si>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</si>
  <si>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</si>
  <si>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</si>
  <si>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</si>
  <si>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</si>
  <si>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신가은</t>
    <phoneticPr fontId="3" type="noConversion"/>
  </si>
  <si>
    <t>방풍막 연결 해제</t>
    <phoneticPr fontId="3" type="noConversion"/>
  </si>
  <si>
    <t>TMT</t>
    <phoneticPr fontId="3" type="noConversion"/>
  </si>
  <si>
    <t>-</t>
    <phoneticPr fontId="3" type="noConversion"/>
  </si>
  <si>
    <t>CCD 카메라 시험 관측</t>
    <phoneticPr fontId="3" type="noConversion"/>
  </si>
  <si>
    <t>SSE</t>
    <phoneticPr fontId="3" type="noConversion"/>
  </si>
  <si>
    <t>ESE</t>
    <phoneticPr fontId="3" type="noConversion"/>
  </si>
  <si>
    <t>ALL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</si>
</sst>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1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46062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100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0.43541666666666667</v>
      </c>
      <c r="D9" s="8" t="s">
        <v>184</v>
      </c>
      <c r="E9" s="8">
        <v>16.100000000000001</v>
      </c>
      <c r="F9" s="8">
        <v>91.2</v>
      </c>
      <c r="G9" s="36" t="s">
        <v>186</v>
      </c>
      <c r="H9" s="8">
        <v>0.2</v>
      </c>
      <c r="I9" s="36">
        <v>51.7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16.600000000000001</v>
      </c>
      <c r="F10" s="8">
        <v>89.6</v>
      </c>
      <c r="G10" s="36" t="s">
        <v>187</v>
      </c>
      <c r="H10" s="8">
        <v>1.6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0.75902777777777775</v>
      </c>
      <c r="D11" s="15">
        <v>1.2</v>
      </c>
      <c r="E11" s="15">
        <v>16.2</v>
      </c>
      <c r="F11" s="15">
        <v>86.9</v>
      </c>
      <c r="G11" s="36" t="s">
        <v>186</v>
      </c>
      <c r="H11" s="15">
        <v>2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24.323611111111113</v>
      </c>
      <c r="D12" s="19">
        <f>AVERAGE(D9:D11)</f>
        <v>1.2</v>
      </c>
      <c r="E12" s="19">
        <f>AVERAGE(E9:E11)</f>
        <v>16.3</v>
      </c>
      <c r="F12" s="20">
        <f>AVERAGE(F9:F11)</f>
        <v>89.233333333333348</v>
      </c>
      <c r="G12" s="21"/>
      <c r="H12" s="22">
        <f>AVERAGE(H9:H11)</f>
        <v>1.2666666666666666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183</v>
      </c>
      <c r="E16" s="27" t="s">
        <v>188</v>
      </c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>
        <v>0.76111111111111107</v>
      </c>
      <c r="E17" s="28">
        <v>0.79166666666666663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0.79513888888888884</v>
      </c>
    </row>
    <row r="18" spans="2:16" ht="14.1" customHeight="1" x14ac:dyDescent="0.35">
      <c r="B18" s="35" t="s">
        <v>42</v>
      </c>
      <c r="C18" s="27"/>
      <c r="D18" s="27">
        <v>836</v>
      </c>
      <c r="E18" s="27">
        <v>846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851</v>
      </c>
    </row>
    <row r="19" spans="2:16" ht="14.1" customHeight="1" thickBot="1" x14ac:dyDescent="0.4">
      <c r="B19" s="13" t="s">
        <v>43</v>
      </c>
      <c r="C19" s="29"/>
      <c r="D19" s="27">
        <v>845</v>
      </c>
      <c r="E19" s="30">
        <v>850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10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0.32361111111111113</v>
      </c>
      <c r="I30" s="43"/>
      <c r="J30" s="43"/>
      <c r="K30" s="44"/>
      <c r="L30" s="43"/>
      <c r="M30" s="43"/>
      <c r="N30" s="43"/>
      <c r="O30" s="45"/>
      <c r="P30" s="46">
        <f>SUM(C30:J30,L30:N30)</f>
        <v>0.32361111111111113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8">
        <v>0.32361111111111113</v>
      </c>
      <c r="P31" s="46">
        <f>SUM(C31:N31)</f>
        <v>2.0833333333333332E-2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2.0833333333333332E-2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2.0833333333333332E-2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/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185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154.684</v>
      </c>
      <c r="D72" s="60">
        <v>-158.18700000000001</v>
      </c>
      <c r="E72" s="100" t="s">
        <v>118</v>
      </c>
      <c r="F72" s="60">
        <v>23.3</v>
      </c>
      <c r="G72" s="60">
        <v>22.6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-149.20599999999999</v>
      </c>
      <c r="D73" s="60">
        <v>-153.57599999999999</v>
      </c>
      <c r="E73" s="102" t="s">
        <v>122</v>
      </c>
      <c r="F73" s="61">
        <v>43.3</v>
      </c>
      <c r="G73" s="61">
        <v>42.3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-204.47</v>
      </c>
      <c r="D74" s="60">
        <v>-205.42099999999999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-102.396</v>
      </c>
      <c r="D75" s="60">
        <v>-122.322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34.229999999999997</v>
      </c>
      <c r="D76" s="60">
        <v>33.6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31.884</v>
      </c>
      <c r="D77" s="60">
        <v>31.646000000000001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27.036000000000001</v>
      </c>
      <c r="D78" s="60">
        <v>26.664000000000001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>
        <v>25.684999999999999</v>
      </c>
      <c r="D79" s="60">
        <v>25.247</v>
      </c>
      <c r="E79" s="100" t="s">
        <v>152</v>
      </c>
      <c r="F79" s="60">
        <v>16.7</v>
      </c>
      <c r="G79" s="60">
        <v>17.3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2.3699999999999999E-7</v>
      </c>
      <c r="D80" s="64">
        <v>3.3999999999999997E-7</v>
      </c>
      <c r="E80" s="102" t="s">
        <v>157</v>
      </c>
      <c r="F80" s="61">
        <v>53.1</v>
      </c>
      <c r="G80" s="61">
        <v>92.2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182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2026-02-09T19:14:07Z</dcterms:modified>
</cp:coreProperties>
</file>