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62B757B5-A03C-4825-B5B2-E9AEFE73A8B5}" xr6:coauthVersionLast="47" xr6:coauthVersionMax="47" xr10:uidLastSave="{00000000-0000-0000-0000-000000000000}"/>
  <bookViews>
    <workbookView xWindow="46464" yWindow="20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<sst xmlns="http://schemas.openxmlformats.org/spreadsheetml/2006/main" count="204" uniqueCount="190">
  <si>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</si>
  <si>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</si>
  <si>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</si>
  <si>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</si>
  <si>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</si>
  <si>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</si>
  <si>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</si>
  <si>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</si>
  <si>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</si>
  <si>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</si>
  <si>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</si>
  <si>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</si>
  <si>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</si>
  <si>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</si>
  <si>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</si>
  <si>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</si>
  <si>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</si>
  <si>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</si>
  <si>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</si>
  <si>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</si>
  <si>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</si>
  <si>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</si>
  <si>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</si>
  <si>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</si>
  <si>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</si>
  <si>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</si>
  <si>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</si>
  <si>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</si>
  <si>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</si>
  <si>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</si>
  <si>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</si>
  <si>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</si>
  <si>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</si>
  <si>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</si>
  <si>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</si>
  <si>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</si>
  <si>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</si>
  <si>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</si>
  <si>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</si>
  <si>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</si>
  <si>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</si>
  <si>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</si>
  <si>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</si>
  <si>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</si>
  <si>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</si>
  <si>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</si>
  <si>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</si>
  <si>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</si>
  <si>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</si>
  <si>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</si>
  <si>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</si>
  <si>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</si>
  <si>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</si>
  <si>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</si>
  <si>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</si>
  <si>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</si>
  <si>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</si>
  <si>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</si>
  <si>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</si>
  <si>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</si>
  <si>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</si>
  <si>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</si>
  <si>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</si>
  <si>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</si>
  <si>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</si>
  <si>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</si>
  <si>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</si>
  <si>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</si>
  <si>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</si>
  <si>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</si>
  <si>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</si>
  <si>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</si>
  <si>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</si>
  <si>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</si>
  <si>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</si>
  <si>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</si>
  <si>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</si>
  <si>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</si>
  <si>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</si>
  <si>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</si>
  <si>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</si>
  <si>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</si>
  <si>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</si>
  <si>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</si>
  <si>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</si>
  <si>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</si>
  <si>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</si>
  <si>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</si>
  <si>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</si>
  <si>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</si>
  <si>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</si>
  <si>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</si>
  <si>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</si>
  <si>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</si>
  <si>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</si>
  <si>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</si>
  <si>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</si>
  <si>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</si>
  <si>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</si>
  <si>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</si>
  <si>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</si>
  <si>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</si>
  <si>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</si>
  <si>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</si>
  <si>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</si>
  <si>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</si>
  <si>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</si>
  <si>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</si>
  <si>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</si>
  <si>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</si>
  <si>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</si>
  <si>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</si>
  <si>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</si>
  <si>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</si>
  <si>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</si>
  <si>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</si>
  <si>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</si>
  <si>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</si>
  <si>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</si>
  <si>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</si>
  <si>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</si>
  <si>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</si>
  <si>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</si>
  <si>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</si>
  <si>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</si>
  <si>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</si>
  <si>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</si>
  <si>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</si>
  <si>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</si>
  <si>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</si>
  <si>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</si>
  <si>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</si>
  <si>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</si>
  <si>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</si>
  <si>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</si>
  <si>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</si>
  <si>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</si>
  <si>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</si>
  <si>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</si>
  <si>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</si>
  <si>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</si>
  <si>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</si>
  <si>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</si>
  <si>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</si>
  <si>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</si>
  <si>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</si>
  <si>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</si>
  <si>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</si>
  <si>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</si>
  <si>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</si>
  <si>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</si>
  <si>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</si>
  <si>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</si>
  <si>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</si>
  <si>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</si>
  <si>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</si>
  <si>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</si>
  <si>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</si>
  <si>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</si>
  <si>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</si>
  <si>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</si>
  <si>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</si>
  <si>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</si>
  <si>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</si>
  <si>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</si>
  <si>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</si>
  <si>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</si>
  <si>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</si>
  <si>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</si>
  <si>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</si>
  <si>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</si>
  <si>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</si>
  <si>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</si>
  <si>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</si>
  <si>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</si>
  <si>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</si>
  <si>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</si>
  <si>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</si>
  <si>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</si>
  <si>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</si>
  <si>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</si>
  <si>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</si>
  <si>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</si>
  <si>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</si>
  <si>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</si>
  <si>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</si>
  <si>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SSE</t>
    <phoneticPr fontId="3" type="noConversion"/>
  </si>
  <si>
    <t>ESE</t>
    <phoneticPr fontId="3" type="noConversion"/>
  </si>
  <si>
    <t>ENE</t>
    <phoneticPr fontId="3" type="noConversion"/>
  </si>
  <si>
    <t>K-SPEC을 CCD 카메라로 관측 장비 교체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</si>
</sst>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O33" sqref="O33"/>
    </sheetView>
  </sheetViews>
  <sheetFormatPr defaultColWidth="0" defaultRowHeight="10.8" zeroHeight="1" x14ac:dyDescent="0.35"/>
  <cols>
    <col min="1" max="1" width="0.77734375" style="64" customWidth="1"/>
    <col min="2" max="2" width="7.77734375" style="64" customWidth="1"/>
    <col min="3" max="16" width="6.77734375" style="64" customWidth="1"/>
    <col min="17" max="17" width="0.77734375" style="64" customWidth="1"/>
    <col min="18" max="18" width="9.21875" style="64" hidden="1" customWidth="1"/>
    <col min="19" max="16384" width="9.21875" style="64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46059</v>
      </c>
      <c r="D3" s="148"/>
      <c r="E3" s="1"/>
      <c r="F3" s="1"/>
      <c r="G3" s="1"/>
      <c r="H3" s="1"/>
      <c r="I3" s="1"/>
      <c r="J3" s="1"/>
      <c r="K3" s="65" t="s">
        <v>2</v>
      </c>
      <c r="L3" s="149" t="e">
        <f>(P31-(P32+P33))/P31*100</f>
        <v>#DIV/0!</v>
      </c>
      <c r="M3" s="149"/>
      <c r="N3" s="65" t="s">
        <v>3</v>
      </c>
      <c r="O3" s="149" t="e">
        <f>(P31-P33)/P31*100</f>
        <v>#DIV/0!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6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0.4375</v>
      </c>
      <c r="D9" s="8" t="s">
        <v>183</v>
      </c>
      <c r="E9" s="8">
        <v>21.3</v>
      </c>
      <c r="F9" s="8">
        <v>49.4</v>
      </c>
      <c r="G9" s="36" t="s">
        <v>186</v>
      </c>
      <c r="H9" s="8">
        <v>5.7</v>
      </c>
      <c r="I9" s="36">
        <v>81.099999999999994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19.5</v>
      </c>
      <c r="F10" s="8">
        <v>55.6</v>
      </c>
      <c r="G10" s="36" t="s">
        <v>187</v>
      </c>
      <c r="H10" s="8">
        <v>5.4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0.75624999999999998</v>
      </c>
      <c r="D11" s="15" t="s">
        <v>183</v>
      </c>
      <c r="E11" s="15">
        <v>21.1</v>
      </c>
      <c r="F11" s="15">
        <v>49.1</v>
      </c>
      <c r="G11" s="36" t="s">
        <v>188</v>
      </c>
      <c r="H11" s="15">
        <v>2.23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24.318750000000001</v>
      </c>
      <c r="D12" s="19" t="e">
        <f>AVERAGE(D9:D11)</f>
        <v>#DIV/0!</v>
      </c>
      <c r="E12" s="19">
        <f>AVERAGE(E9:E11)</f>
        <v>20.633333333333333</v>
      </c>
      <c r="F12" s="20">
        <f>AVERAGE(F9:F11)</f>
        <v>51.366666666666667</v>
      </c>
      <c r="G12" s="21"/>
      <c r="H12" s="22">
        <f>AVERAGE(H9:H11)</f>
        <v>4.4433333333333342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6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5"/>
      <c r="D23" s="115"/>
      <c r="E23" s="36" t="s">
        <v>48</v>
      </c>
      <c r="F23" s="154"/>
      <c r="G23" s="154"/>
      <c r="H23" s="154"/>
      <c r="I23" s="154"/>
      <c r="J23" s="105"/>
      <c r="K23" s="105"/>
      <c r="L23" s="115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5"/>
      <c r="D24" s="105"/>
      <c r="E24" s="112" t="s">
        <v>180</v>
      </c>
      <c r="F24" s="154"/>
      <c r="G24" s="154"/>
      <c r="H24" s="154"/>
      <c r="I24" s="154"/>
      <c r="J24" s="105"/>
      <c r="K24" s="105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5"/>
      <c r="D25" s="115"/>
      <c r="E25" s="112" t="s">
        <v>171</v>
      </c>
      <c r="F25" s="154"/>
      <c r="G25" s="154"/>
      <c r="H25" s="154"/>
      <c r="I25" s="154"/>
      <c r="J25" s="105"/>
      <c r="K25" s="105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5"/>
      <c r="D26" s="105"/>
      <c r="E26" s="112" t="s">
        <v>165</v>
      </c>
      <c r="F26" s="154"/>
      <c r="G26" s="154"/>
      <c r="H26" s="154"/>
      <c r="I26" s="154"/>
      <c r="J26" s="105"/>
      <c r="K26" s="105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0.31874999999999998</v>
      </c>
      <c r="I30" s="43"/>
      <c r="J30" s="43"/>
      <c r="K30" s="44"/>
      <c r="L30" s="43"/>
      <c r="M30" s="43"/>
      <c r="N30" s="43"/>
      <c r="O30" s="45"/>
      <c r="P30" s="46">
        <f>SUM(C30:J30,L30:N30)</f>
        <v>0.31874999999999998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v>0.31874999999999998</v>
      </c>
      <c r="P31" s="46">
        <f>SUM(C31:N31)</f>
        <v>0</v>
      </c>
    </row>
    <row r="32" spans="2:16" ht="14.1" customHeight="1" x14ac:dyDescent="0.35">
      <c r="B32" s="37" t="s">
        <v>65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>
        <v>0.31874999999999998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35">
      <c r="B34" s="108" t="s">
        <v>167</v>
      </c>
      <c r="C34" s="109">
        <f>C31-C32-C33</f>
        <v>0</v>
      </c>
      <c r="D34" s="109">
        <f t="shared" ref="D34:P34" si="1">D31-D32-D33</f>
        <v>0</v>
      </c>
      <c r="E34" s="109">
        <f t="shared" si="1"/>
        <v>0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 t="shared" si="1"/>
        <v>0</v>
      </c>
      <c r="J34" s="109">
        <f t="shared" si="1"/>
        <v>0</v>
      </c>
      <c r="K34" s="109">
        <f t="shared" si="1"/>
        <v>0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 t="shared" si="1"/>
        <v>0</v>
      </c>
    </row>
    <row r="35" spans="2:16" ht="13.5" customHeight="1" x14ac:dyDescent="0.35"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179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4"/>
      <c r="E53" s="114"/>
      <c r="F53" s="114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1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7">
        <v>7</v>
      </c>
      <c r="E59" s="170" t="s">
        <v>77</v>
      </c>
      <c r="F59" s="161"/>
      <c r="G59" s="57" t="b">
        <v>1</v>
      </c>
      <c r="H59" s="160" t="s">
        <v>78</v>
      </c>
      <c r="I59" s="161"/>
      <c r="J59" s="57" t="b">
        <v>1</v>
      </c>
      <c r="K59" s="160" t="s">
        <v>79</v>
      </c>
      <c r="L59" s="161"/>
      <c r="M59" s="57" t="b">
        <v>1</v>
      </c>
      <c r="N59" s="162" t="s">
        <v>80</v>
      </c>
      <c r="O59" s="161"/>
      <c r="P59" s="57" t="b">
        <v>1</v>
      </c>
    </row>
    <row r="60" spans="2:16" ht="20.100000000000001" customHeight="1" x14ac:dyDescent="0.35">
      <c r="B60" s="170" t="s">
        <v>81</v>
      </c>
      <c r="C60" s="161"/>
      <c r="D60" s="57" t="b">
        <v>1</v>
      </c>
      <c r="E60" s="170" t="s">
        <v>82</v>
      </c>
      <c r="F60" s="161"/>
      <c r="G60" s="57" t="b">
        <v>1</v>
      </c>
      <c r="H60" s="160" t="s">
        <v>83</v>
      </c>
      <c r="I60" s="161"/>
      <c r="J60" s="57" t="b">
        <v>1</v>
      </c>
      <c r="K60" s="160" t="s">
        <v>84</v>
      </c>
      <c r="L60" s="161"/>
      <c r="M60" s="57" t="b">
        <v>1</v>
      </c>
      <c r="N60" s="162" t="s">
        <v>85</v>
      </c>
      <c r="O60" s="161"/>
      <c r="P60" s="57" t="b">
        <v>1</v>
      </c>
    </row>
    <row r="61" spans="2:16" ht="20.100000000000001" customHeight="1" x14ac:dyDescent="0.35">
      <c r="B61" s="170" t="s">
        <v>86</v>
      </c>
      <c r="C61" s="161"/>
      <c r="D61" s="57" t="b">
        <v>1</v>
      </c>
      <c r="E61" s="170" t="s">
        <v>87</v>
      </c>
      <c r="F61" s="161"/>
      <c r="G61" s="57" t="b">
        <v>1</v>
      </c>
      <c r="H61" s="160" t="s">
        <v>88</v>
      </c>
      <c r="I61" s="161"/>
      <c r="J61" s="57" t="b">
        <v>1</v>
      </c>
      <c r="K61" s="160" t="s">
        <v>89</v>
      </c>
      <c r="L61" s="161"/>
      <c r="M61" s="57" t="b">
        <v>1</v>
      </c>
      <c r="N61" s="162" t="s">
        <v>90</v>
      </c>
      <c r="O61" s="161"/>
      <c r="P61" s="57" t="b">
        <v>1</v>
      </c>
    </row>
    <row r="62" spans="2:16" ht="20.100000000000001" customHeight="1" x14ac:dyDescent="0.35">
      <c r="B62" s="160" t="s">
        <v>88</v>
      </c>
      <c r="C62" s="161"/>
      <c r="D62" s="57" t="b">
        <v>1</v>
      </c>
      <c r="E62" s="170" t="s">
        <v>91</v>
      </c>
      <c r="F62" s="161"/>
      <c r="G62" s="57" t="b">
        <v>1</v>
      </c>
      <c r="H62" s="160" t="s">
        <v>92</v>
      </c>
      <c r="I62" s="161"/>
      <c r="J62" s="57" t="b">
        <v>0</v>
      </c>
      <c r="K62" s="160" t="s">
        <v>93</v>
      </c>
      <c r="L62" s="161"/>
      <c r="M62" s="57" t="b">
        <v>1</v>
      </c>
      <c r="N62" s="162" t="s">
        <v>83</v>
      </c>
      <c r="O62" s="161"/>
      <c r="P62" s="57" t="b">
        <v>1</v>
      </c>
    </row>
    <row r="63" spans="2:16" ht="20.100000000000001" customHeight="1" x14ac:dyDescent="0.35">
      <c r="B63" s="160" t="s">
        <v>94</v>
      </c>
      <c r="C63" s="161"/>
      <c r="D63" s="57" t="b">
        <v>1</v>
      </c>
      <c r="E63" s="170" t="s">
        <v>95</v>
      </c>
      <c r="F63" s="161"/>
      <c r="G63" s="57" t="b">
        <v>1</v>
      </c>
      <c r="H63" s="67"/>
      <c r="I63" s="68"/>
      <c r="J63" s="69"/>
      <c r="K63" s="160" t="s">
        <v>96</v>
      </c>
      <c r="L63" s="161"/>
      <c r="M63" s="57" t="b">
        <v>1</v>
      </c>
      <c r="N63" s="162" t="s">
        <v>166</v>
      </c>
      <c r="O63" s="161"/>
      <c r="P63" s="57" t="b">
        <v>1</v>
      </c>
    </row>
    <row r="64" spans="2:16" ht="20.100000000000001" customHeight="1" x14ac:dyDescent="0.35">
      <c r="B64" s="160" t="s">
        <v>97</v>
      </c>
      <c r="C64" s="161"/>
      <c r="D64" s="57" t="b">
        <v>0</v>
      </c>
      <c r="E64" s="170" t="s">
        <v>98</v>
      </c>
      <c r="F64" s="161"/>
      <c r="G64" s="57" t="b">
        <v>1</v>
      </c>
      <c r="H64" s="70"/>
      <c r="I64" s="71"/>
      <c r="J64" s="72"/>
      <c r="K64" s="177" t="s">
        <v>99</v>
      </c>
      <c r="L64" s="178"/>
      <c r="M64" s="57" t="b">
        <v>1</v>
      </c>
      <c r="N64" s="73"/>
      <c r="O64" s="74"/>
      <c r="P64" s="75"/>
    </row>
    <row r="65" spans="2:17" ht="20.100000000000001" customHeight="1" x14ac:dyDescent="0.35">
      <c r="B65" s="74"/>
      <c r="C65" s="74"/>
      <c r="D65" s="76" t="b">
        <v>0</v>
      </c>
      <c r="E65" s="170" t="s">
        <v>162</v>
      </c>
      <c r="F65" s="16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3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3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4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.050000000000001" customHeight="1" x14ac:dyDescent="0.35">
      <c r="B69" s="171" t="s">
        <v>105</v>
      </c>
      <c r="C69" s="171"/>
      <c r="D69" s="80"/>
      <c r="E69" s="80"/>
      <c r="F69" s="173" t="s">
        <v>106</v>
      </c>
      <c r="G69" s="175" t="s">
        <v>107</v>
      </c>
      <c r="H69" s="80"/>
      <c r="I69" s="171" t="s">
        <v>108</v>
      </c>
      <c r="J69" s="171"/>
      <c r="K69" s="80"/>
      <c r="L69" s="81" t="s">
        <v>100</v>
      </c>
      <c r="M69" s="82" t="s">
        <v>101</v>
      </c>
      <c r="N69" s="82" t="s">
        <v>102</v>
      </c>
      <c r="O69" s="82" t="s">
        <v>103</v>
      </c>
      <c r="P69" s="83" t="s">
        <v>104</v>
      </c>
    </row>
    <row r="70" spans="2:17" ht="10.050000000000001" customHeight="1" thickBot="1" x14ac:dyDescent="0.25">
      <c r="B70" s="172"/>
      <c r="C70" s="172"/>
      <c r="D70" s="84"/>
      <c r="E70" s="85"/>
      <c r="F70" s="174"/>
      <c r="G70" s="176"/>
      <c r="H70" s="86"/>
      <c r="I70" s="172"/>
      <c r="J70" s="172"/>
      <c r="K70" s="80"/>
      <c r="L70" s="87" t="s">
        <v>109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35">
      <c r="B71" s="90" t="s">
        <v>110</v>
      </c>
      <c r="C71" s="91" t="s">
        <v>111</v>
      </c>
      <c r="D71" s="92" t="s">
        <v>112</v>
      </c>
      <c r="E71" s="93" t="s">
        <v>113</v>
      </c>
      <c r="F71" s="91" t="s">
        <v>111</v>
      </c>
      <c r="G71" s="94" t="s">
        <v>112</v>
      </c>
      <c r="H71" s="95"/>
      <c r="I71" s="96" t="s">
        <v>114</v>
      </c>
      <c r="J71" s="58">
        <v>0</v>
      </c>
      <c r="K71" s="97" t="s">
        <v>173</v>
      </c>
      <c r="L71" s="58">
        <v>0</v>
      </c>
      <c r="M71" s="96" t="s">
        <v>115</v>
      </c>
      <c r="N71" s="58">
        <v>0</v>
      </c>
      <c r="O71" s="98" t="s">
        <v>116</v>
      </c>
      <c r="P71" s="58">
        <v>0</v>
      </c>
      <c r="Q71" s="106"/>
    </row>
    <row r="72" spans="2:17" ht="20.100000000000001" customHeight="1" x14ac:dyDescent="0.35">
      <c r="B72" s="99" t="s">
        <v>117</v>
      </c>
      <c r="C72" s="59"/>
      <c r="D72" s="59"/>
      <c r="E72" s="99" t="s">
        <v>118</v>
      </c>
      <c r="F72" s="59">
        <v>19.399999999999999</v>
      </c>
      <c r="G72" s="59">
        <v>19.3</v>
      </c>
      <c r="H72" s="100"/>
      <c r="I72" s="96" t="s">
        <v>119</v>
      </c>
      <c r="J72" s="58">
        <v>0</v>
      </c>
      <c r="K72" s="97" t="s">
        <v>174</v>
      </c>
      <c r="L72" s="58">
        <v>0</v>
      </c>
      <c r="M72" s="97" t="s">
        <v>120</v>
      </c>
      <c r="N72" s="58">
        <v>0</v>
      </c>
      <c r="O72" s="97" t="s">
        <v>176</v>
      </c>
      <c r="P72" s="58">
        <v>0</v>
      </c>
      <c r="Q72" s="106"/>
    </row>
    <row r="73" spans="2:17" ht="20.100000000000001" customHeight="1" x14ac:dyDescent="0.35">
      <c r="B73" s="99" t="s">
        <v>121</v>
      </c>
      <c r="C73" s="59"/>
      <c r="D73" s="59"/>
      <c r="E73" s="101" t="s">
        <v>122</v>
      </c>
      <c r="F73" s="60">
        <v>58.3</v>
      </c>
      <c r="G73" s="60">
        <v>58.5</v>
      </c>
      <c r="H73" s="100"/>
      <c r="I73" s="96" t="s">
        <v>123</v>
      </c>
      <c r="J73" s="58">
        <v>0</v>
      </c>
      <c r="K73" s="97" t="s">
        <v>124</v>
      </c>
      <c r="L73" s="58">
        <v>0</v>
      </c>
      <c r="M73" s="97" t="s">
        <v>125</v>
      </c>
      <c r="N73" s="58">
        <v>0</v>
      </c>
      <c r="O73" s="97" t="s">
        <v>175</v>
      </c>
      <c r="P73" s="58">
        <v>0</v>
      </c>
      <c r="Q73" s="106"/>
    </row>
    <row r="74" spans="2:17" ht="20.100000000000001" customHeight="1" x14ac:dyDescent="0.35">
      <c r="B74" s="99" t="s">
        <v>126</v>
      </c>
      <c r="C74" s="59"/>
      <c r="D74" s="59"/>
      <c r="E74" s="101" t="s">
        <v>127</v>
      </c>
      <c r="F74" s="61">
        <v>190</v>
      </c>
      <c r="G74" s="61">
        <v>190</v>
      </c>
      <c r="H74" s="100"/>
      <c r="I74" s="96" t="s">
        <v>128</v>
      </c>
      <c r="J74" s="58">
        <v>0</v>
      </c>
      <c r="K74" s="97" t="s">
        <v>129</v>
      </c>
      <c r="L74" s="58">
        <v>0</v>
      </c>
      <c r="M74" s="96" t="s">
        <v>130</v>
      </c>
      <c r="N74" s="58">
        <v>0</v>
      </c>
      <c r="O74" s="80"/>
      <c r="P74" s="80"/>
      <c r="Q74" s="106"/>
    </row>
    <row r="75" spans="2:17" ht="20.100000000000001" customHeight="1" x14ac:dyDescent="0.2">
      <c r="B75" s="99" t="s">
        <v>131</v>
      </c>
      <c r="C75" s="59"/>
      <c r="D75" s="59"/>
      <c r="E75" s="101" t="s">
        <v>132</v>
      </c>
      <c r="F75" s="61">
        <v>200</v>
      </c>
      <c r="G75" s="61">
        <v>200</v>
      </c>
      <c r="H75" s="102"/>
      <c r="I75" s="96" t="s">
        <v>133</v>
      </c>
      <c r="J75" s="58">
        <v>0</v>
      </c>
      <c r="K75" s="97" t="s">
        <v>134</v>
      </c>
      <c r="L75" s="58">
        <v>0</v>
      </c>
      <c r="M75" s="96" t="s">
        <v>135</v>
      </c>
      <c r="N75" s="58">
        <v>0</v>
      </c>
      <c r="O75" s="80"/>
      <c r="P75" s="80"/>
      <c r="Q75" s="106"/>
    </row>
    <row r="76" spans="2:17" ht="20.100000000000001" customHeight="1" x14ac:dyDescent="0.2">
      <c r="B76" s="99" t="s">
        <v>136</v>
      </c>
      <c r="C76" s="59"/>
      <c r="D76" s="59"/>
      <c r="E76" s="101" t="s">
        <v>137</v>
      </c>
      <c r="F76" s="61">
        <v>195</v>
      </c>
      <c r="G76" s="61">
        <v>195</v>
      </c>
      <c r="H76" s="102"/>
      <c r="I76" s="96" t="s">
        <v>138</v>
      </c>
      <c r="J76" s="58">
        <v>0</v>
      </c>
      <c r="K76" s="96" t="s">
        <v>139</v>
      </c>
      <c r="L76" s="58">
        <v>0</v>
      </c>
      <c r="M76" s="97" t="s">
        <v>140</v>
      </c>
      <c r="N76" s="58">
        <v>0</v>
      </c>
      <c r="O76" s="80"/>
      <c r="P76" s="80"/>
    </row>
    <row r="77" spans="2:17" ht="20.100000000000001" customHeight="1" x14ac:dyDescent="0.35">
      <c r="B77" s="99" t="s">
        <v>141</v>
      </c>
      <c r="C77" s="59"/>
      <c r="D77" s="59"/>
      <c r="E77" s="101" t="s">
        <v>142</v>
      </c>
      <c r="F77" s="61">
        <v>250</v>
      </c>
      <c r="G77" s="61">
        <v>250</v>
      </c>
      <c r="H77" s="100"/>
      <c r="I77" s="96" t="s">
        <v>143</v>
      </c>
      <c r="J77" s="58">
        <v>0</v>
      </c>
      <c r="K77" s="96" t="s">
        <v>144</v>
      </c>
      <c r="L77" s="58">
        <v>0</v>
      </c>
      <c r="M77" s="97" t="s">
        <v>145</v>
      </c>
      <c r="N77" s="58">
        <v>0</v>
      </c>
      <c r="O77" s="80"/>
      <c r="P77" s="80"/>
    </row>
    <row r="78" spans="2:17" ht="20.100000000000001" customHeight="1" x14ac:dyDescent="0.35">
      <c r="B78" s="99" t="s">
        <v>146</v>
      </c>
      <c r="C78" s="59"/>
      <c r="D78" s="59"/>
      <c r="E78" s="101" t="s">
        <v>147</v>
      </c>
      <c r="F78" s="62"/>
      <c r="G78" s="62"/>
      <c r="H78" s="100"/>
      <c r="I78" s="97" t="s">
        <v>148</v>
      </c>
      <c r="J78" s="58">
        <v>0</v>
      </c>
      <c r="K78" s="96" t="s">
        <v>149</v>
      </c>
      <c r="L78" s="58">
        <v>0</v>
      </c>
      <c r="M78" s="103" t="s">
        <v>150</v>
      </c>
      <c r="N78" s="58">
        <v>4</v>
      </c>
      <c r="O78" s="80"/>
      <c r="P78" s="80"/>
    </row>
    <row r="79" spans="2:17" ht="20.100000000000001" customHeight="1" x14ac:dyDescent="0.35">
      <c r="B79" s="99" t="s">
        <v>151</v>
      </c>
      <c r="C79" s="59"/>
      <c r="D79" s="59"/>
      <c r="E79" s="99" t="s">
        <v>152</v>
      </c>
      <c r="F79" s="59">
        <v>22.5</v>
      </c>
      <c r="G79" s="59">
        <v>21.3</v>
      </c>
      <c r="H79" s="100"/>
      <c r="I79" s="97" t="s">
        <v>153</v>
      </c>
      <c r="J79" s="58">
        <v>0</v>
      </c>
      <c r="K79" s="97" t="s">
        <v>154</v>
      </c>
      <c r="L79" s="58">
        <v>0</v>
      </c>
      <c r="M79" s="97" t="s">
        <v>155</v>
      </c>
      <c r="N79" s="58">
        <v>0</v>
      </c>
      <c r="O79" s="79"/>
      <c r="P79" s="79"/>
    </row>
    <row r="80" spans="2:17" ht="20.100000000000001" customHeight="1" x14ac:dyDescent="0.35">
      <c r="B80" s="104" t="s">
        <v>156</v>
      </c>
      <c r="C80" s="63"/>
      <c r="D80" s="63"/>
      <c r="E80" s="101" t="s">
        <v>157</v>
      </c>
      <c r="F80" s="60">
        <v>45.3</v>
      </c>
      <c r="G80" s="60">
        <v>50.7</v>
      </c>
      <c r="H80" s="100"/>
      <c r="I80" s="97" t="s">
        <v>158</v>
      </c>
      <c r="J80" s="58">
        <v>0</v>
      </c>
      <c r="K80" s="96" t="s">
        <v>159</v>
      </c>
      <c r="L80" s="58">
        <v>0</v>
      </c>
      <c r="M80" s="97" t="s">
        <v>160</v>
      </c>
      <c r="N80" s="58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185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8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0"/>
    </row>
    <row r="89" spans="2:16" ht="15" customHeight="1" x14ac:dyDescent="0.35">
      <c r="B89" s="118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0"/>
    </row>
    <row r="90" spans="2:16" ht="15" customHeight="1" x14ac:dyDescent="0.35">
      <c r="B90" s="118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0"/>
    </row>
    <row r="91" spans="2:16" ht="15" customHeight="1" x14ac:dyDescent="0.35">
      <c r="B91" s="118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0"/>
    </row>
    <row r="92" spans="2:16" ht="15" customHeight="1" x14ac:dyDescent="0.35">
      <c r="B92" s="118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0"/>
    </row>
    <row r="93" spans="2:16" ht="15" customHeight="1" x14ac:dyDescent="0.35">
      <c r="B93" s="118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0"/>
    </row>
    <row r="94" spans="2:16" ht="15" customHeight="1" x14ac:dyDescent="0.35">
      <c r="B94" s="118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0"/>
    </row>
    <row r="95" spans="2:16" ht="15" customHeight="1" x14ac:dyDescent="0.35">
      <c r="B95" s="118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0"/>
    </row>
    <row r="96" spans="2:16" ht="15" customHeight="1" x14ac:dyDescent="0.35">
      <c r="B96" s="118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0"/>
    </row>
    <row r="97" spans="2:16" ht="15" customHeight="1" x14ac:dyDescent="0.35">
      <c r="B97" s="118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0"/>
    </row>
    <row r="98" spans="2:16" ht="15" customHeight="1" x14ac:dyDescent="0.35">
      <c r="B98" s="118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2026-02-08T17:52:41Z</dcterms:modified>
</cp:coreProperties>
</file>