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2\"/>
    </mc:Choice>
  </mc:AlternateContent>
  <xr:revisionPtr revIDLastSave="0" documentId="13_ncr:1_{E6348721-48E7-4587-8880-0288D71CD30C}" xr6:coauthVersionLast="47" xr6:coauthVersionMax="47" xr10:uidLastSave="{00000000-0000-0000-0000-000000000000}"/>
  <bookViews>
    <workbookView xWindow="49560" yWindow="1344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<sst xmlns="http://schemas.openxmlformats.org/spreadsheetml/2006/main" count="204" uniqueCount="190">
  <si>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</si>
  <si>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</si>
  <si>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</si>
  <si>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</si>
  <si>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</si>
  <si>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</si>
  <si>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</si>
  <si>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</si>
  <si>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</si>
  <si>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</si>
  <si>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</si>
  <si>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</si>
  <si>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</si>
  <si>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</si>
  <si>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</si>
  <si>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</si>
  <si>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</si>
  <si>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</si>
  <si>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</si>
  <si>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</si>
  <si>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</si>
  <si>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</si>
  <si>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</si>
  <si>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</si>
  <si>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</si>
  <si>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</si>
  <si>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</si>
  <si>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</si>
  <si>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</si>
  <si>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</si>
  <si>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</si>
  <si>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</si>
  <si>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</si>
  <si>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</si>
  <si>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</si>
  <si>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</si>
  <si>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</si>
  <si>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</si>
  <si>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</si>
  <si>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</si>
  <si>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</si>
  <si>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</si>
  <si>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</si>
  <si>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</si>
  <si>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</si>
  <si>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</si>
  <si>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</si>
  <si>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</si>
  <si>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</si>
  <si>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</si>
  <si>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</si>
  <si>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</si>
  <si>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</si>
  <si>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</si>
  <si>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</si>
  <si>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</si>
  <si>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</si>
  <si>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</si>
  <si>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</si>
  <si>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</si>
  <si>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</si>
  <si>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</si>
  <si>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</si>
  <si>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</si>
  <si>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</si>
  <si>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</si>
  <si>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</si>
  <si>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</si>
  <si>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</si>
  <si>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</si>
  <si>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</si>
  <si>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</si>
  <si>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</si>
  <si>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</si>
  <si>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</si>
  <si>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</si>
  <si>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</si>
  <si>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</si>
  <si>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</si>
  <si>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</si>
  <si>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</si>
  <si>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</si>
  <si>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</si>
  <si>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</si>
  <si>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</si>
  <si>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</si>
  <si>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</si>
  <si>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</si>
  <si>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</si>
  <si>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</si>
  <si>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</si>
  <si>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</si>
  <si>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</si>
  <si>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</si>
  <si>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</si>
  <si>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</si>
  <si>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</si>
  <si>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</si>
  <si>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</si>
  <si>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</si>
  <si>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</si>
  <si>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</si>
  <si>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</si>
  <si>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</si>
  <si>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</si>
  <si>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</si>
  <si>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</si>
  <si>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</si>
  <si>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</si>
  <si>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</si>
  <si>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</si>
  <si>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</si>
  <si>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</si>
  <si>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</si>
  <si>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</si>
  <si>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</si>
  <si>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</si>
  <si>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</si>
  <si>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</si>
  <si>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</si>
  <si>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</si>
  <si>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</si>
  <si>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</si>
  <si>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</si>
  <si>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</si>
  <si>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</si>
  <si>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</si>
  <si>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</si>
  <si>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</si>
  <si>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</si>
  <si>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</si>
  <si>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</si>
  <si>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</si>
  <si>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</si>
  <si>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</si>
  <si>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</si>
  <si>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</si>
  <si>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</si>
  <si>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</si>
  <si>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</si>
  <si>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</si>
  <si>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</si>
  <si>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</si>
  <si>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</si>
  <si>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</si>
  <si>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</si>
  <si>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</si>
  <si>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</si>
  <si>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</si>
  <si>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</si>
  <si>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</si>
  <si>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</si>
  <si>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</si>
  <si>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</si>
  <si>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</si>
  <si>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</si>
  <si>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</si>
  <si>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</si>
  <si>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</si>
  <si>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</si>
  <si>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</si>
  <si>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</si>
  <si>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</si>
  <si>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</si>
  <si>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</si>
  <si>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</si>
  <si>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</si>
  <si>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</si>
  <si>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</si>
  <si>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</si>
  <si>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</si>
  <si>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</si>
  <si>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</si>
  <si>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</si>
  <si>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</si>
  <si>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</si>
  <si>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</si>
  <si>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</si>
  <si>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</si>
  <si>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</si>
  <si>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</si>
  <si>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신가은</t>
    <phoneticPr fontId="3" type="noConversion"/>
  </si>
  <si>
    <t>월령 40% 이상으로 방풍막 연결</t>
    <phoneticPr fontId="3" type="noConversion"/>
  </si>
  <si>
    <t>-</t>
    <phoneticPr fontId="3" type="noConversion"/>
  </si>
  <si>
    <t>창고 온도 라디오노드 연결문제로 점검중</t>
    <phoneticPr fontId="3" type="noConversion"/>
  </si>
  <si>
    <t>PT30-1/30-2 전원 끔</t>
    <phoneticPr fontId="3" type="noConversion"/>
  </si>
  <si>
    <t>ASPEC 시험 관측함</t>
    <phoneticPr fontId="3" type="noConversion"/>
  </si>
  <si>
    <t>WNW</t>
    <phoneticPr fontId="3" type="noConversion"/>
  </si>
  <si>
    <t>ENE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</si>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</sst>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6" zoomScale="145" zoomScaleNormal="145" workbookViewId="0">
      <selection activeCell="H12" sqref="H12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46057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100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0.43888888888888888</v>
      </c>
      <c r="D9" s="8" t="s">
        <v>183</v>
      </c>
      <c r="E9" s="8">
        <v>22.3</v>
      </c>
      <c r="F9" s="8">
        <v>41.1</v>
      </c>
      <c r="G9" s="36" t="s">
        <v>187</v>
      </c>
      <c r="H9" s="8">
        <v>0.3</v>
      </c>
      <c r="I9" s="36">
        <v>94.5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183</v>
      </c>
      <c r="E10" s="8">
        <v>21.6</v>
      </c>
      <c r="F10" s="8">
        <v>43.8</v>
      </c>
      <c r="G10" s="36" t="s">
        <v>188</v>
      </c>
      <c r="H10" s="8">
        <v>2.9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0.75486111111111109</v>
      </c>
      <c r="D11" s="15" t="s">
        <v>183</v>
      </c>
      <c r="E11" s="15">
        <v>20.9</v>
      </c>
      <c r="F11" s="15">
        <v>46.9</v>
      </c>
      <c r="G11" s="36" t="s">
        <v>189</v>
      </c>
      <c r="H11" s="15">
        <v>16.100000000000001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24.315972222222221</v>
      </c>
      <c r="D12" s="19" t="e">
        <f>AVERAGE(D9:D11)</f>
        <v>#DIV/0!</v>
      </c>
      <c r="E12" s="19">
        <f>AVERAGE(E9:E11)</f>
        <v>21.600000000000005</v>
      </c>
      <c r="F12" s="20">
        <f>AVERAGE(F9:F11)</f>
        <v>43.933333333333337</v>
      </c>
      <c r="G12" s="21"/>
      <c r="H12" s="22">
        <f>AVERAGE(H9:H11)</f>
        <v>6.4333333333333336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/>
      <c r="E16" s="27"/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IF(ISNUMBER(D18),D19-D18+1,"")</f>
        <v/>
      </c>
      <c r="E20" s="33" t="str">
        <f>IF(ISNUMBER(E18),E19-E18+1,"")</f>
        <v/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180</v>
      </c>
      <c r="F24" s="155"/>
      <c r="G24" s="155"/>
      <c r="H24" s="155"/>
      <c r="I24" s="155"/>
      <c r="J24" s="106"/>
      <c r="K24" s="106"/>
      <c r="L24" s="36" t="s">
        <v>177</v>
      </c>
      <c r="M24" s="155"/>
      <c r="N24" s="155"/>
      <c r="O24" s="155"/>
      <c r="P24" s="155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/>
      <c r="G26" s="155"/>
      <c r="H26" s="155"/>
      <c r="I26" s="155"/>
      <c r="J26" s="106"/>
      <c r="K26" s="106"/>
      <c r="L26" s="36" t="s">
        <v>178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0.31597222222222221</v>
      </c>
      <c r="I30" s="43"/>
      <c r="J30" s="43"/>
      <c r="K30" s="44"/>
      <c r="L30" s="43"/>
      <c r="M30" s="43"/>
      <c r="N30" s="43"/>
      <c r="O30" s="45"/>
      <c r="P30" s="46">
        <f>SUM(C30:J30,L30:N30)</f>
        <v>0.31597222222222221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>
        <v>0.31597222222222221</v>
      </c>
      <c r="I31" s="7"/>
      <c r="J31" s="7"/>
      <c r="K31" s="7"/>
      <c r="L31" s="7"/>
      <c r="M31" s="7"/>
      <c r="N31" s="7"/>
      <c r="O31" s="48"/>
      <c r="P31" s="46">
        <f>SUM(C31:N31)</f>
        <v>0.31597222222222221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0.31597222222222221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0.31597222222222221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8" t="s">
        <v>67</v>
      </c>
      <c r="C36" s="145"/>
      <c r="D36" s="146"/>
      <c r="E36" s="145"/>
      <c r="F36" s="146"/>
      <c r="G36" s="145"/>
      <c r="H36" s="146"/>
      <c r="I36" s="145"/>
      <c r="J36" s="146"/>
      <c r="K36" s="145"/>
      <c r="L36" s="146"/>
      <c r="M36" s="145"/>
      <c r="N36" s="146"/>
      <c r="O36" s="118"/>
      <c r="P36" s="118"/>
    </row>
    <row r="37" spans="2:16" ht="18" customHeight="1" x14ac:dyDescent="0.35">
      <c r="B37" s="159"/>
      <c r="C37" s="145"/>
      <c r="D37" s="146"/>
      <c r="E37" s="118"/>
      <c r="F37" s="118"/>
      <c r="G37" s="118"/>
      <c r="H37" s="118"/>
      <c r="I37" s="118"/>
      <c r="J37" s="118"/>
      <c r="K37" s="118"/>
      <c r="L37" s="118"/>
      <c r="M37" s="145"/>
      <c r="N37" s="146"/>
      <c r="O37" s="118"/>
      <c r="P37" s="118"/>
    </row>
    <row r="38" spans="2:16" ht="18" customHeight="1" x14ac:dyDescent="0.35">
      <c r="B38" s="159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9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 x14ac:dyDescent="0.35">
      <c r="B40" s="159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0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4" t="s">
        <v>68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35">
      <c r="B44" s="122" t="s">
        <v>186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4" t="s">
        <v>168</v>
      </c>
      <c r="C53" s="185"/>
      <c r="D53" s="115"/>
      <c r="E53" s="115"/>
      <c r="F53" s="115"/>
      <c r="G53" s="186"/>
      <c r="H53" s="185"/>
      <c r="I53" s="185"/>
      <c r="J53" s="185"/>
      <c r="K53" s="185"/>
      <c r="L53" s="185"/>
      <c r="M53" s="185"/>
      <c r="N53" s="185"/>
      <c r="O53" s="185"/>
      <c r="P53" s="187"/>
    </row>
    <row r="54" spans="2:16" ht="14.1" customHeight="1" thickTop="1" thickBot="1" x14ac:dyDescent="0.4">
      <c r="B54" s="179" t="s">
        <v>172</v>
      </c>
      <c r="C54" s="180"/>
      <c r="D54" s="180"/>
      <c r="E54" s="180"/>
      <c r="F54" s="112"/>
      <c r="G54" s="181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0" t="s">
        <v>76</v>
      </c>
      <c r="C59" s="162"/>
      <c r="D59" s="58">
        <v>7</v>
      </c>
      <c r="E59" s="170" t="s">
        <v>77</v>
      </c>
      <c r="F59" s="162"/>
      <c r="G59" s="58" t="b">
        <v>1</v>
      </c>
      <c r="H59" s="161" t="s">
        <v>78</v>
      </c>
      <c r="I59" s="162"/>
      <c r="J59" s="58" t="b">
        <v>1</v>
      </c>
      <c r="K59" s="161" t="s">
        <v>79</v>
      </c>
      <c r="L59" s="162"/>
      <c r="M59" s="58" t="b">
        <v>1</v>
      </c>
      <c r="N59" s="163" t="s">
        <v>80</v>
      </c>
      <c r="O59" s="162"/>
      <c r="P59" s="58" t="b">
        <v>1</v>
      </c>
    </row>
    <row r="60" spans="2:16" ht="20.100000000000001" customHeight="1" x14ac:dyDescent="0.35">
      <c r="B60" s="170" t="s">
        <v>81</v>
      </c>
      <c r="C60" s="162"/>
      <c r="D60" s="58" t="b">
        <v>1</v>
      </c>
      <c r="E60" s="170" t="s">
        <v>82</v>
      </c>
      <c r="F60" s="162"/>
      <c r="G60" s="58" t="b">
        <v>1</v>
      </c>
      <c r="H60" s="161" t="s">
        <v>83</v>
      </c>
      <c r="I60" s="162"/>
      <c r="J60" s="58" t="b">
        <v>1</v>
      </c>
      <c r="K60" s="161" t="s">
        <v>84</v>
      </c>
      <c r="L60" s="162"/>
      <c r="M60" s="58" t="b">
        <v>1</v>
      </c>
      <c r="N60" s="163" t="s">
        <v>85</v>
      </c>
      <c r="O60" s="162"/>
      <c r="P60" s="58" t="b">
        <v>1</v>
      </c>
    </row>
    <row r="61" spans="2:16" ht="20.100000000000001" customHeight="1" x14ac:dyDescent="0.35">
      <c r="B61" s="170" t="s">
        <v>86</v>
      </c>
      <c r="C61" s="162"/>
      <c r="D61" s="58" t="b">
        <v>1</v>
      </c>
      <c r="E61" s="170" t="s">
        <v>87</v>
      </c>
      <c r="F61" s="162"/>
      <c r="G61" s="58" t="b">
        <v>1</v>
      </c>
      <c r="H61" s="161" t="s">
        <v>88</v>
      </c>
      <c r="I61" s="162"/>
      <c r="J61" s="58" t="b">
        <v>1</v>
      </c>
      <c r="K61" s="161" t="s">
        <v>89</v>
      </c>
      <c r="L61" s="162"/>
      <c r="M61" s="58" t="b">
        <v>1</v>
      </c>
      <c r="N61" s="163" t="s">
        <v>90</v>
      </c>
      <c r="O61" s="162"/>
      <c r="P61" s="58" t="b">
        <v>1</v>
      </c>
    </row>
    <row r="62" spans="2:16" ht="20.100000000000001" customHeight="1" x14ac:dyDescent="0.35">
      <c r="B62" s="161" t="s">
        <v>88</v>
      </c>
      <c r="C62" s="162"/>
      <c r="D62" s="58" t="b">
        <v>1</v>
      </c>
      <c r="E62" s="170" t="s">
        <v>91</v>
      </c>
      <c r="F62" s="162"/>
      <c r="G62" s="58" t="b">
        <v>1</v>
      </c>
      <c r="H62" s="161" t="s">
        <v>92</v>
      </c>
      <c r="I62" s="162"/>
      <c r="J62" s="58" t="b">
        <v>0</v>
      </c>
      <c r="K62" s="161" t="s">
        <v>93</v>
      </c>
      <c r="L62" s="162"/>
      <c r="M62" s="58" t="b">
        <v>1</v>
      </c>
      <c r="N62" s="163" t="s">
        <v>83</v>
      </c>
      <c r="O62" s="162"/>
      <c r="P62" s="58" t="b">
        <v>1</v>
      </c>
    </row>
    <row r="63" spans="2:16" ht="20.100000000000001" customHeight="1" x14ac:dyDescent="0.35">
      <c r="B63" s="161" t="s">
        <v>94</v>
      </c>
      <c r="C63" s="162"/>
      <c r="D63" s="58" t="b">
        <v>1</v>
      </c>
      <c r="E63" s="170" t="s">
        <v>95</v>
      </c>
      <c r="F63" s="162"/>
      <c r="G63" s="58" t="b">
        <v>1</v>
      </c>
      <c r="H63" s="68"/>
      <c r="I63" s="69"/>
      <c r="J63" s="70"/>
      <c r="K63" s="161" t="s">
        <v>96</v>
      </c>
      <c r="L63" s="162"/>
      <c r="M63" s="58" t="b">
        <v>1</v>
      </c>
      <c r="N63" s="163" t="s">
        <v>166</v>
      </c>
      <c r="O63" s="162"/>
      <c r="P63" s="58" t="b">
        <v>1</v>
      </c>
    </row>
    <row r="64" spans="2:16" ht="20.100000000000001" customHeight="1" x14ac:dyDescent="0.35">
      <c r="B64" s="161" t="s">
        <v>97</v>
      </c>
      <c r="C64" s="162"/>
      <c r="D64" s="58" t="b">
        <v>0</v>
      </c>
      <c r="E64" s="170" t="s">
        <v>98</v>
      </c>
      <c r="F64" s="162"/>
      <c r="G64" s="58" t="b">
        <v>1</v>
      </c>
      <c r="H64" s="71"/>
      <c r="I64" s="72"/>
      <c r="J64" s="73"/>
      <c r="K64" s="177" t="s">
        <v>99</v>
      </c>
      <c r="L64" s="178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0" t="s">
        <v>162</v>
      </c>
      <c r="F65" s="162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1" t="s">
        <v>105</v>
      </c>
      <c r="C69" s="171"/>
      <c r="D69" s="81"/>
      <c r="E69" s="81"/>
      <c r="F69" s="173" t="s">
        <v>106</v>
      </c>
      <c r="G69" s="175" t="s">
        <v>107</v>
      </c>
      <c r="H69" s="81"/>
      <c r="I69" s="171" t="s">
        <v>108</v>
      </c>
      <c r="J69" s="171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2"/>
      <c r="C70" s="172"/>
      <c r="D70" s="85"/>
      <c r="E70" s="86"/>
      <c r="F70" s="174"/>
      <c r="G70" s="176"/>
      <c r="H70" s="87"/>
      <c r="I70" s="172"/>
      <c r="J70" s="172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/>
      <c r="D72" s="60"/>
      <c r="E72" s="100" t="s">
        <v>118</v>
      </c>
      <c r="F72" s="60">
        <v>19.3</v>
      </c>
      <c r="G72" s="60">
        <v>19.100000000000001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/>
      <c r="D73" s="60"/>
      <c r="E73" s="102" t="s">
        <v>122</v>
      </c>
      <c r="F73" s="61">
        <v>47.5</v>
      </c>
      <c r="G73" s="61">
        <v>56.7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/>
      <c r="D74" s="60"/>
      <c r="E74" s="102" t="s">
        <v>127</v>
      </c>
      <c r="F74" s="62">
        <v>190</v>
      </c>
      <c r="G74" s="62">
        <v>190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/>
      <c r="D75" s="60"/>
      <c r="E75" s="102" t="s">
        <v>132</v>
      </c>
      <c r="F75" s="62">
        <v>200</v>
      </c>
      <c r="G75" s="62">
        <v>200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/>
      <c r="D76" s="60"/>
      <c r="E76" s="102" t="s">
        <v>137</v>
      </c>
      <c r="F76" s="62">
        <v>190</v>
      </c>
      <c r="G76" s="62">
        <v>190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/>
      <c r="D77" s="60"/>
      <c r="E77" s="102" t="s">
        <v>142</v>
      </c>
      <c r="F77" s="62">
        <v>250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/>
      <c r="D78" s="60"/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/>
      <c r="D79" s="60"/>
      <c r="E79" s="100" t="s">
        <v>152</v>
      </c>
      <c r="F79" s="60">
        <v>20.7</v>
      </c>
      <c r="G79" s="60">
        <v>20.6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/>
      <c r="D80" s="64"/>
      <c r="E80" s="102" t="s">
        <v>157</v>
      </c>
      <c r="F80" s="61">
        <v>40.1</v>
      </c>
      <c r="G80" s="61">
        <v>53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182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9" t="s">
        <v>184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29" t="s">
        <v>185</v>
      </c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1"/>
    </row>
    <row r="88" spans="2:16" ht="15" customHeight="1" x14ac:dyDescent="0.35">
      <c r="B88" s="119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1"/>
    </row>
    <row r="89" spans="2:16" ht="15" customHeight="1" x14ac:dyDescent="0.35">
      <c r="B89" s="119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1"/>
    </row>
    <row r="90" spans="2:16" ht="15" customHeight="1" x14ac:dyDescent="0.35">
      <c r="B90" s="119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1"/>
    </row>
    <row r="91" spans="2:16" ht="15" customHeight="1" x14ac:dyDescent="0.35">
      <c r="B91" s="119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1"/>
    </row>
    <row r="92" spans="2:16" ht="15" customHeight="1" x14ac:dyDescent="0.35">
      <c r="B92" s="119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1"/>
    </row>
    <row r="93" spans="2:16" ht="15" customHeight="1" x14ac:dyDescent="0.35">
      <c r="B93" s="119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1"/>
    </row>
    <row r="94" spans="2:16" ht="15" customHeight="1" x14ac:dyDescent="0.35">
      <c r="B94" s="119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1"/>
    </row>
    <row r="95" spans="2:16" ht="15" customHeight="1" x14ac:dyDescent="0.35">
      <c r="B95" s="119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1"/>
    </row>
    <row r="96" spans="2:16" ht="15" customHeight="1" x14ac:dyDescent="0.35">
      <c r="B96" s="119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1"/>
    </row>
    <row r="97" spans="2:16" ht="15" customHeight="1" x14ac:dyDescent="0.35">
      <c r="B97" s="119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1"/>
    </row>
    <row r="98" spans="2:16" ht="15" customHeight="1" x14ac:dyDescent="0.35">
      <c r="B98" s="119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1"/>
    </row>
    <row r="99" spans="2:16" ht="15" customHeight="1" x14ac:dyDescent="0.35">
      <c r="B99" s="126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8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2026-02-04T18:34:19Z</dcterms:modified>
</cp:coreProperties>
</file>