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E4841417-5084-4241-A28A-A356AA9F4D1E}" xr6:coauthVersionLast="47" xr6:coauthVersionMax="47" xr10:uidLastSave="{00000000-0000-0000-0000-000000000000}"/>
  <bookViews>
    <workbookView xWindow="57372" yWindow="3444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<sst xmlns="http://schemas.openxmlformats.org/spreadsheetml/2006/main" count="204" uniqueCount="190">
  <si>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</si>
  <si>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</si>
  <si>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</si>
  <si>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</si>
  <si>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</si>
  <si>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</si>
  <si>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</si>
  <si>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</si>
  <si>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</si>
  <si>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</si>
  <si>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</si>
  <si>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</si>
  <si>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</si>
  <si>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</si>
  <si>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</si>
  <si>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</si>
  <si>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</si>
  <si>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</si>
  <si>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</si>
  <si>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</si>
  <si>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</si>
  <si>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</si>
  <si>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</si>
  <si>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</si>
  <si>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</si>
  <si>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</si>
  <si>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</si>
  <si>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</si>
  <si>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</si>
  <si>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</si>
  <si>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</si>
  <si>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</si>
  <si>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</si>
  <si>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</si>
  <si>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</si>
  <si>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</si>
  <si>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</si>
  <si>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</si>
  <si>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</si>
  <si>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</si>
  <si>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</si>
  <si>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</si>
  <si>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</si>
  <si>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</si>
  <si>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</si>
  <si>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</si>
  <si>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</si>
  <si>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</si>
  <si>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</si>
  <si>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</si>
  <si>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</si>
  <si>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</si>
  <si>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</si>
  <si>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</si>
  <si>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</si>
  <si>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</si>
  <si>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</si>
  <si>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</si>
  <si>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</si>
  <si>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</si>
  <si>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</si>
  <si>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</si>
  <si>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</si>
  <si>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</si>
  <si>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</si>
  <si>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</si>
  <si>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</si>
  <si>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</si>
  <si>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</si>
  <si>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</si>
  <si>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</si>
  <si>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</si>
  <si>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</si>
  <si>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</si>
  <si>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</si>
  <si>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</si>
  <si>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</si>
  <si>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</si>
  <si>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</si>
  <si>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</si>
  <si>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</si>
  <si>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</si>
  <si>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</si>
  <si>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</si>
  <si>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</si>
  <si>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</si>
  <si>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</si>
  <si>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</si>
  <si>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</si>
  <si>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</si>
  <si>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</si>
  <si>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</si>
  <si>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</si>
  <si>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</si>
  <si>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</si>
  <si>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</si>
  <si>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</si>
  <si>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</si>
  <si>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</si>
  <si>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</si>
  <si>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</si>
  <si>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</si>
  <si>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</si>
  <si>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</si>
  <si>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</si>
  <si>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</si>
  <si>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</si>
  <si>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</si>
  <si>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</si>
  <si>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</si>
  <si>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</si>
  <si>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</si>
  <si>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</si>
  <si>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</si>
  <si>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</si>
  <si>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</si>
  <si>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</si>
  <si>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</si>
  <si>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</si>
  <si>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</si>
  <si>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</si>
  <si>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</si>
  <si>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</si>
  <si>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</si>
  <si>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</si>
  <si>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</si>
  <si>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</si>
  <si>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</si>
  <si>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</si>
  <si>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</si>
  <si>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</si>
  <si>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</si>
  <si>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</si>
  <si>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</si>
  <si>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</si>
  <si>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</si>
  <si>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</si>
  <si>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</si>
  <si>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</si>
  <si>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</si>
  <si>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</si>
  <si>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</si>
  <si>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</si>
  <si>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</si>
  <si>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</si>
  <si>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</si>
  <si>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</si>
  <si>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</si>
  <si>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</si>
  <si>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</si>
  <si>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</si>
  <si>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</si>
  <si>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</si>
  <si>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</si>
  <si>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</si>
  <si>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</si>
  <si>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</si>
  <si>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</si>
  <si>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</si>
  <si>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</si>
  <si>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</si>
  <si>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</si>
  <si>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</si>
  <si>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</si>
  <si>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</si>
  <si>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</si>
  <si>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</si>
  <si>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</si>
  <si>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</si>
  <si>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</si>
  <si>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</si>
  <si>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</si>
  <si>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</si>
  <si>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</si>
  <si>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</si>
  <si>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</si>
  <si>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</si>
  <si>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</si>
  <si>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</si>
  <si>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</si>
  <si>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</si>
  <si>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</si>
  <si>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</si>
  <si>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</si>
  <si>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창고 온도 라디오노드 연결문제로 점검중</t>
    <phoneticPr fontId="3" type="noConversion"/>
  </si>
  <si>
    <t>PT30-1/30-2 전원 끔</t>
    <phoneticPr fontId="3" type="noConversion"/>
  </si>
  <si>
    <t>SE</t>
    <phoneticPr fontId="3" type="noConversion"/>
  </si>
  <si>
    <t>NNW</t>
    <phoneticPr fontId="3" type="noConversion"/>
  </si>
  <si>
    <t>NE</t>
    <phoneticPr fontId="3" type="noConversion"/>
  </si>
  <si>
    <t>ASPEC 시험 관측함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</si>
</sst>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F82" sqref="F82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46056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0.43958333333333333</v>
      </c>
      <c r="D9" s="8" t="s">
        <v>183</v>
      </c>
      <c r="E9" s="8">
        <v>19</v>
      </c>
      <c r="F9" s="8">
        <v>48.5</v>
      </c>
      <c r="G9" s="36" t="s">
        <v>186</v>
      </c>
      <c r="H9" s="8">
        <v>4</v>
      </c>
      <c r="I9" s="36">
        <v>98.3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17.7</v>
      </c>
      <c r="F10" s="8">
        <v>52.3</v>
      </c>
      <c r="G10" s="36" t="s">
        <v>187</v>
      </c>
      <c r="H10" s="8">
        <v>11.5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0.75416666666666665</v>
      </c>
      <c r="D11" s="15" t="s">
        <v>183</v>
      </c>
      <c r="E11" s="15">
        <v>15.7</v>
      </c>
      <c r="F11" s="15">
        <v>62.1</v>
      </c>
      <c r="G11" s="36" t="s">
        <v>188</v>
      </c>
      <c r="H11" s="15">
        <v>6.7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24.314583333333331</v>
      </c>
      <c r="D12" s="19" t="e">
        <f>AVERAGE(D9:D11)</f>
        <v>#DIV/0!</v>
      </c>
      <c r="E12" s="19">
        <f>AVERAGE(E9:E11)</f>
        <v>17.466666666666669</v>
      </c>
      <c r="F12" s="20">
        <f>AVERAGE(F9:F11)</f>
        <v>54.300000000000004</v>
      </c>
      <c r="G12" s="21"/>
      <c r="H12" s="22">
        <f>AVERAGE(H9:H11)</f>
        <v>7.3999999999999995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180</v>
      </c>
      <c r="F24" s="155"/>
      <c r="G24" s="155"/>
      <c r="H24" s="155"/>
      <c r="I24" s="155"/>
      <c r="J24" s="106"/>
      <c r="K24" s="106"/>
      <c r="L24" s="36" t="s">
        <v>177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178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0.31458333333333333</v>
      </c>
      <c r="I30" s="43"/>
      <c r="J30" s="43"/>
      <c r="K30" s="44"/>
      <c r="L30" s="43"/>
      <c r="M30" s="43"/>
      <c r="N30" s="43"/>
      <c r="O30" s="45"/>
      <c r="P30" s="46">
        <f>SUM(C30:J30,L30:N30)</f>
        <v>0.31458333333333333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0.31458333333333333</v>
      </c>
      <c r="I31" s="7"/>
      <c r="J31" s="7"/>
      <c r="K31" s="7"/>
      <c r="L31" s="7"/>
      <c r="M31" s="7"/>
      <c r="N31" s="7"/>
      <c r="O31" s="48"/>
      <c r="P31" s="46">
        <f>SUM(C31:N31)</f>
        <v>0.31458333333333333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0.31458333333333333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0.31458333333333333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/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189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172</v>
      </c>
      <c r="C54" s="180"/>
      <c r="D54" s="180"/>
      <c r="E54" s="180"/>
      <c r="F54" s="112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0" t="s">
        <v>76</v>
      </c>
      <c r="C59" s="162"/>
      <c r="D59" s="58">
        <v>7</v>
      </c>
      <c r="E59" s="170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0" t="s">
        <v>81</v>
      </c>
      <c r="C60" s="162"/>
      <c r="D60" s="58" t="b">
        <v>1</v>
      </c>
      <c r="E60" s="170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0" t="s">
        <v>86</v>
      </c>
      <c r="C61" s="162"/>
      <c r="D61" s="58" t="b">
        <v>1</v>
      </c>
      <c r="E61" s="170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0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0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0" t="s">
        <v>98</v>
      </c>
      <c r="F64" s="162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19.399999999999999</v>
      </c>
      <c r="G72" s="60">
        <v>19.2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44.9</v>
      </c>
      <c r="G73" s="61">
        <v>53.4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190</v>
      </c>
      <c r="G76" s="62">
        <v>190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19.600000000000001</v>
      </c>
      <c r="G79" s="60">
        <v>19.3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38.4</v>
      </c>
      <c r="G80" s="61">
        <v>51.1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182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 t="s">
        <v>184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9" t="s">
        <v>185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35">
      <c r="B88" s="119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1"/>
    </row>
    <row r="89" spans="2:16" ht="15" customHeight="1" x14ac:dyDescent="0.35">
      <c r="B89" s="119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1"/>
    </row>
    <row r="90" spans="2:16" ht="15" customHeight="1" x14ac:dyDescent="0.35">
      <c r="B90" s="119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1"/>
    </row>
    <row r="91" spans="2:16" ht="15" customHeight="1" x14ac:dyDescent="0.35">
      <c r="B91" s="119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1"/>
    </row>
    <row r="92" spans="2:16" ht="15" customHeight="1" x14ac:dyDescent="0.35">
      <c r="B92" s="119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1"/>
    </row>
    <row r="93" spans="2:16" ht="15" customHeight="1" x14ac:dyDescent="0.35">
      <c r="B93" s="119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1"/>
    </row>
    <row r="94" spans="2:16" ht="15" customHeight="1" x14ac:dyDescent="0.35">
      <c r="B94" s="119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1"/>
    </row>
    <row r="95" spans="2:16" ht="15" customHeight="1" x14ac:dyDescent="0.35">
      <c r="B95" s="119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1"/>
    </row>
    <row r="96" spans="2:16" ht="15" customHeight="1" x14ac:dyDescent="0.35">
      <c r="B96" s="119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1"/>
    </row>
    <row r="97" spans="2:16" ht="15" customHeight="1" x14ac:dyDescent="0.35">
      <c r="B97" s="119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1"/>
    </row>
    <row r="98" spans="2:16" ht="15" customHeight="1" x14ac:dyDescent="0.35">
      <c r="B98" s="119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1"/>
    </row>
    <row r="99" spans="2:16" ht="15" customHeight="1" x14ac:dyDescent="0.3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2026-02-03T18:22:09Z</dcterms:modified>
</cp:coreProperties>
</file>