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A969D031-80BD-4E00-9AF6-511145120A06}" xr6:coauthVersionLast="47" xr6:coauthVersionMax="47" xr10:uidLastSave="{00000000-0000-0000-0000-000000000000}"/>
  <bookViews>
    <workbookView xWindow="25932" yWindow="8796" windowWidth="18216" windowHeight="1694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<sst xmlns="http://schemas.openxmlformats.org/spreadsheetml/2006/main" count="201" uniqueCount="187">
  <si>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</si>
  <si>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</si>
  <si>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</si>
  <si>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</si>
  <si>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</si>
  <si>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</si>
  <si>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</si>
  <si>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</si>
  <si>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</si>
  <si>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</si>
  <si>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</si>
  <si>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</si>
  <si>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</si>
  <si>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</si>
  <si>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</si>
  <si>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</si>
  <si>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</si>
  <si>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</si>
  <si>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</si>
  <si>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</si>
  <si>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</si>
  <si>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</si>
  <si>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</si>
  <si>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</si>
  <si>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</si>
  <si>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</si>
  <si>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</si>
  <si>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</si>
  <si>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</si>
  <si>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</si>
  <si>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</si>
  <si>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</si>
  <si>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</si>
  <si>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</si>
  <si>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</si>
  <si>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</si>
  <si>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</si>
  <si>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</si>
  <si>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</si>
  <si>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</si>
  <si>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</si>
  <si>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</si>
  <si>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</si>
  <si>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</si>
  <si>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</si>
  <si>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</si>
  <si>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</si>
  <si>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</si>
  <si>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</si>
  <si>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</si>
  <si>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</si>
  <si>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</si>
  <si>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</si>
  <si>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</si>
  <si>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</si>
  <si>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</si>
  <si>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</si>
  <si>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</si>
  <si>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</si>
  <si>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</si>
  <si>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</si>
  <si>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</si>
  <si>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</si>
  <si>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</si>
  <si>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</si>
  <si>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</si>
  <si>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</si>
  <si>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</si>
  <si>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</si>
  <si>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</si>
  <si>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</si>
  <si>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</si>
  <si>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</si>
  <si>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</si>
  <si>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</si>
  <si>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</si>
  <si>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</si>
  <si>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</si>
  <si>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</si>
  <si>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</si>
  <si>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</si>
  <si>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</si>
  <si>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</si>
  <si>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</si>
  <si>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</si>
  <si>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</si>
  <si>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</si>
  <si>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</si>
  <si>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</si>
  <si>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</si>
  <si>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</si>
  <si>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</si>
  <si>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</si>
  <si>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</si>
  <si>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</si>
  <si>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</si>
  <si>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</si>
  <si>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</si>
  <si>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</si>
  <si>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</si>
  <si>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</si>
  <si>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</si>
  <si>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</si>
  <si>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</si>
  <si>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</si>
  <si>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</si>
  <si>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</si>
  <si>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</si>
  <si>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</si>
  <si>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</si>
  <si>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</si>
  <si>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</si>
  <si>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</si>
  <si>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</si>
  <si>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</si>
  <si>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</si>
  <si>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</si>
  <si>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</si>
  <si>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</si>
  <si>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</si>
  <si>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</si>
  <si>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</si>
  <si>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</si>
  <si>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</si>
  <si>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</si>
  <si>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</si>
  <si>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</si>
  <si>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</si>
  <si>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</si>
  <si>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</si>
  <si>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</si>
  <si>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</si>
  <si>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</si>
  <si>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</si>
  <si>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</si>
  <si>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</si>
  <si>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</si>
  <si>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</si>
  <si>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</si>
  <si>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</si>
  <si>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</si>
  <si>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</si>
  <si>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</si>
  <si>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</si>
  <si>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</si>
  <si>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</si>
  <si>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</si>
  <si>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</si>
  <si>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</si>
  <si>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</si>
  <si>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</si>
  <si>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</si>
  <si>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</si>
  <si>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</si>
  <si>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</si>
  <si>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</si>
  <si>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</si>
  <si>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</si>
  <si>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</si>
  <si>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</si>
  <si>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</si>
  <si>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</si>
  <si>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</si>
  <si>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</si>
  <si>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</si>
  <si>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</si>
  <si>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</si>
  <si>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</si>
  <si>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</si>
  <si>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</si>
  <si>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</si>
  <si>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</si>
  <si>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</si>
  <si>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</si>
  <si>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</si>
  <si>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</si>
  <si>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</si>
  <si>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</si>
  <si>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</si>
  <si>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</si>
  <si>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김예은</t>
    <phoneticPr fontId="3" type="noConversion"/>
  </si>
  <si>
    <t>월령 40%이하로 방풍막 해제</t>
    <phoneticPr fontId="3" type="noConversion"/>
  </si>
  <si>
    <t>-</t>
    <phoneticPr fontId="3" type="noConversion"/>
  </si>
  <si>
    <t>NE</t>
    <phoneticPr fontId="3" type="noConversion"/>
  </si>
  <si>
    <t>미러 코팅을 위한 주경 해제</t>
    <phoneticPr fontId="3" type="noConversion"/>
  </si>
  <si>
    <t>NNW</t>
    <phoneticPr fontId="3" type="noConversion"/>
  </si>
  <si>
    <t>NNE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</si>
</sst>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44" sqref="B44:P44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45951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0</v>
      </c>
      <c r="P3" s="14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0.40555555555555556</v>
      </c>
      <c r="D9" s="8" t="s">
        <v>182</v>
      </c>
      <c r="E9" s="8">
        <v>26.1</v>
      </c>
      <c r="F9" s="8">
        <v>34.700000000000003</v>
      </c>
      <c r="G9" s="36" t="s">
        <v>185</v>
      </c>
      <c r="H9" s="8">
        <v>2</v>
      </c>
      <c r="I9" s="36">
        <v>0.2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182</v>
      </c>
      <c r="E10" s="8">
        <v>24.7</v>
      </c>
      <c r="F10" s="8">
        <v>37.799999999999997</v>
      </c>
      <c r="G10" s="36" t="s">
        <v>183</v>
      </c>
      <c r="H10" s="8">
        <v>8.1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0.74652777777777779</v>
      </c>
      <c r="D11" s="15" t="s">
        <v>182</v>
      </c>
      <c r="E11" s="15">
        <v>20.2</v>
      </c>
      <c r="F11" s="15">
        <v>49.8</v>
      </c>
      <c r="G11" s="36" t="s">
        <v>186</v>
      </c>
      <c r="H11" s="15">
        <v>5.3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24.340972222222224</v>
      </c>
      <c r="D12" s="19" t="e">
        <f>AVERAGE(D9:D11)</f>
        <v>#DIV/0!</v>
      </c>
      <c r="E12" s="19">
        <f>AVERAGE(E9:E11)</f>
        <v>23.666666666666668</v>
      </c>
      <c r="F12" s="20">
        <f>AVERAGE(F9:F11)</f>
        <v>40.766666666666666</v>
      </c>
      <c r="G12" s="21"/>
      <c r="H12" s="22">
        <f>AVERAGE(H9:H11)</f>
        <v>5.1333333333333329</v>
      </c>
      <c r="I12" s="23"/>
      <c r="J12" s="24">
        <f>AVERAGE(J9:J11)</f>
        <v>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/>
      <c r="E16" s="27"/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IF(ISNUMBER(D18),D19-D18+1,"")</f>
        <v/>
      </c>
      <c r="E20" s="33" t="str">
        <f>IF(ISNUMBER(E18),E19-E18+1,"")</f>
        <v/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4.7222222222222221E-2</v>
      </c>
      <c r="D30" s="43">
        <v>0.23055555555555557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0.34027777777777779</v>
      </c>
    </row>
    <row r="31" spans="2:16" ht="14.1" customHeight="1" x14ac:dyDescent="0.35">
      <c r="B31" s="37" t="s">
        <v>169</v>
      </c>
      <c r="C31" s="47">
        <v>4.7222222222222221E-2</v>
      </c>
      <c r="D31" s="7">
        <v>0.23055555555555557</v>
      </c>
      <c r="E31" s="7">
        <v>6.25E-2</v>
      </c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0.34027777777777779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>
        <v>4.7222222222222221E-2</v>
      </c>
      <c r="D33" s="53">
        <v>0.23055555555555557</v>
      </c>
      <c r="E33" s="53">
        <v>6.25E-2</v>
      </c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0.34027777777777779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184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-151</v>
      </c>
      <c r="D72" s="60">
        <v>-159.6</v>
      </c>
      <c r="E72" s="96" t="s">
        <v>118</v>
      </c>
      <c r="F72" s="60">
        <v>28.9</v>
      </c>
      <c r="G72" s="60">
        <v>25.7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-142.30000000000001</v>
      </c>
      <c r="D73" s="60">
        <v>-152.9</v>
      </c>
      <c r="E73" s="98" t="s">
        <v>122</v>
      </c>
      <c r="F73" s="60">
        <v>31.5</v>
      </c>
      <c r="G73" s="60">
        <v>37.299999999999997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-202.6</v>
      </c>
      <c r="D74" s="60">
        <v>-206.1</v>
      </c>
      <c r="E74" s="98" t="s">
        <v>127</v>
      </c>
      <c r="F74" s="116">
        <v>5</v>
      </c>
      <c r="G74" s="116">
        <v>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-106.9</v>
      </c>
      <c r="D75" s="60">
        <v>-120.8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43.4</v>
      </c>
      <c r="D76" s="60">
        <v>36.5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39.6</v>
      </c>
      <c r="D77" s="60">
        <v>34.5</v>
      </c>
      <c r="E77" s="98" t="s">
        <v>142</v>
      </c>
      <c r="F77" s="116">
        <v>260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34.6</v>
      </c>
      <c r="D78" s="60">
        <v>29.6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32.799999999999997</v>
      </c>
      <c r="D79" s="60">
        <v>28.1</v>
      </c>
      <c r="E79" s="96" t="s">
        <v>152</v>
      </c>
      <c r="F79" s="60">
        <v>31.4</v>
      </c>
      <c r="G79" s="60">
        <v>17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1.6699999999999999E-5</v>
      </c>
      <c r="D80" s="115">
        <v>1.49E-5</v>
      </c>
      <c r="E80" s="98" t="s">
        <v>157</v>
      </c>
      <c r="F80" s="60">
        <v>24.1</v>
      </c>
      <c r="G80" s="60">
        <v>50.2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181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2025-10-22T01:01:49Z</dcterms:modified>
</cp:coreProperties>
</file>