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10\"/>
    </mc:Choice>
  </mc:AlternateContent>
  <xr:revisionPtr revIDLastSave="0" documentId="13_ncr:1_{E64CB3F1-7056-4930-BBFB-C3943CE82D4F}" xr6:coauthVersionLast="47" xr6:coauthVersionMax="47" xr10:uidLastSave="{00000000-0000-0000-0000-000000000000}"/>
  <bookViews>
    <workbookView xWindow="26472" yWindow="1298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<sst xmlns="http://schemas.openxmlformats.org/spreadsheetml/2006/main" count="215" uniqueCount="200">
  <si>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</si>
  <si>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</si>
  <si>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</si>
  <si>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</si>
  <si>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</si>
  <si>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</si>
  <si>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</si>
  <si>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</si>
  <si>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</si>
  <si>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</si>
  <si>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</si>
  <si>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</si>
  <si>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</si>
  <si>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</si>
  <si>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</si>
  <si>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</si>
  <si>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</si>
  <si>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</si>
  <si>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</si>
  <si>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</si>
  <si>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</si>
  <si>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</si>
  <si>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</si>
  <si>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</si>
  <si>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</si>
  <si>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</si>
  <si>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</si>
  <si>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</si>
  <si>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</si>
  <si>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</si>
  <si>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</si>
  <si>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</si>
  <si>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</si>
  <si>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</si>
  <si>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</si>
  <si>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</si>
  <si>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</si>
  <si>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</si>
  <si>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</si>
  <si>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</si>
  <si>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</si>
  <si>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</si>
  <si>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</si>
  <si>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</si>
  <si>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</si>
  <si>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</si>
  <si>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</si>
  <si>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</si>
  <si>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</si>
  <si>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</si>
  <si>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</si>
  <si>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</si>
  <si>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</si>
  <si>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</si>
  <si>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</si>
  <si>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</si>
  <si>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</si>
  <si>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</si>
  <si>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</si>
  <si>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</si>
  <si>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</si>
  <si>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</si>
  <si>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</si>
  <si>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</si>
  <si>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</si>
  <si>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</si>
  <si>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</si>
  <si>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</si>
  <si>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</si>
  <si>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</si>
  <si>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</si>
  <si>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</si>
  <si>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</si>
  <si>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</si>
  <si>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</si>
  <si>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</si>
  <si>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</si>
  <si>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</si>
  <si>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</si>
  <si>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</si>
  <si>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</si>
  <si>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</si>
  <si>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</si>
  <si>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</si>
  <si>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</si>
  <si>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</si>
  <si>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</si>
  <si>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</si>
  <si>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</si>
  <si>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</si>
  <si>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</si>
  <si>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</si>
  <si>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</si>
  <si>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</si>
  <si>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</si>
  <si>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</si>
  <si>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</si>
  <si>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</si>
  <si>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</si>
  <si>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</si>
  <si>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</si>
  <si>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</si>
  <si>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</si>
  <si>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</si>
  <si>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</si>
  <si>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</si>
  <si>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</si>
  <si>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</si>
  <si>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</si>
  <si>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</si>
  <si>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</si>
  <si>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</si>
  <si>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</si>
  <si>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</si>
  <si>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</si>
  <si>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</si>
  <si>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</si>
  <si>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</si>
  <si>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</si>
  <si>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</si>
  <si>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</si>
  <si>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</si>
  <si>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</si>
  <si>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</si>
  <si>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</si>
  <si>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</si>
  <si>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</si>
  <si>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</si>
  <si>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</si>
  <si>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</si>
  <si>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</si>
  <si>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</si>
  <si>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</si>
  <si>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</si>
  <si>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</si>
  <si>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</si>
  <si>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</si>
  <si>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</si>
  <si>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</si>
  <si>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</si>
  <si>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</si>
  <si>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</si>
  <si>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</si>
  <si>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</si>
  <si>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</si>
  <si>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</si>
  <si>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</si>
  <si>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</si>
  <si>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</si>
  <si>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</si>
  <si>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</si>
  <si>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</si>
  <si>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</si>
  <si>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</si>
  <si>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</si>
  <si>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</si>
  <si>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</si>
  <si>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</si>
  <si>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</si>
  <si>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</si>
  <si>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</si>
  <si>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</si>
  <si>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</si>
  <si>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</si>
  <si>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</si>
  <si>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</si>
  <si>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</si>
  <si>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</si>
  <si>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</si>
  <si>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</si>
  <si>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</si>
  <si>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</si>
  <si>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</si>
  <si>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</si>
  <si>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</si>
  <si>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</si>
  <si>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</si>
  <si>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</si>
  <si>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</si>
  <si>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</si>
  <si>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</si>
  <si>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</si>
  <si>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</si>
  <si>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짙은구름으로 오후/오전 flat 건너뜀</t>
    <phoneticPr fontId="3" type="noConversion"/>
  </si>
  <si>
    <t>[09:10] 짙은 구름으로 관측 중단 / [10:10] 관측 재개</t>
    <phoneticPr fontId="3" type="noConversion"/>
  </si>
  <si>
    <t>[10:30] 짙은 구름으로 관측 중단 / [11:45] 관측 재개</t>
    <phoneticPr fontId="3" type="noConversion"/>
  </si>
  <si>
    <t>[12:49] 짙은 구름으로 관측 중단 / [12:55] 관측 재개</t>
    <phoneticPr fontId="3" type="noConversion"/>
  </si>
  <si>
    <t>ENG-KSP</t>
    <phoneticPr fontId="3" type="noConversion"/>
  </si>
  <si>
    <t>E_050424-050426</t>
    <phoneticPr fontId="3" type="noConversion"/>
  </si>
  <si>
    <t>C_050431-050436</t>
    <phoneticPr fontId="3" type="noConversion"/>
  </si>
  <si>
    <t>C_050438-050457</t>
    <phoneticPr fontId="3" type="noConversion"/>
  </si>
  <si>
    <t>E_050424-050426 여명으로 인한 과다 노출발생</t>
    <phoneticPr fontId="3" type="noConversion"/>
  </si>
  <si>
    <t>SSW</t>
    <phoneticPr fontId="3" type="noConversion"/>
  </si>
  <si>
    <t>S</t>
    <phoneticPr fontId="3" type="noConversion"/>
  </si>
  <si>
    <t>SE</t>
    <phoneticPr fontId="3" type="noConversion"/>
  </si>
  <si>
    <t>DS9(영상 확인) 1회꺼짐</t>
    <phoneticPr fontId="3" type="noConversion"/>
  </si>
  <si>
    <t>월령 40%이상으로 방풍막 연결 1번 6회</t>
    <phoneticPr fontId="3" type="noConversion"/>
  </si>
  <si>
    <t>-</t>
    <phoneticPr fontId="3" type="noConversion"/>
  </si>
  <si>
    <t>[13:35] 짙은 구름으로 관측 중단 / [18:14] 관측 종료</t>
    <phoneticPr fontId="3" type="noConversion"/>
  </si>
  <si>
    <t>C_050475-050483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</si>
</sst>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13" zoomScale="145" zoomScaleNormal="145" workbookViewId="0">
      <selection activeCell="G78" sqref="G78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45936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27.902946273830164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0.39652777777777776</v>
      </c>
      <c r="D9" s="8" t="s">
        <v>197</v>
      </c>
      <c r="E9" s="8">
        <v>18.7</v>
      </c>
      <c r="F9" s="8">
        <v>35.700000000000003</v>
      </c>
      <c r="G9" s="36" t="s">
        <v>192</v>
      </c>
      <c r="H9" s="8">
        <v>3.9</v>
      </c>
      <c r="I9" s="36">
        <v>99.5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197</v>
      </c>
      <c r="E10" s="8">
        <v>17.8</v>
      </c>
      <c r="F10" s="8">
        <v>38.200000000000003</v>
      </c>
      <c r="G10" s="36" t="s">
        <v>193</v>
      </c>
      <c r="H10" s="8">
        <v>6.5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0.76041666666666663</v>
      </c>
      <c r="D11" s="15" t="s">
        <v>197</v>
      </c>
      <c r="E11" s="15">
        <v>17.5</v>
      </c>
      <c r="F11" s="15">
        <v>44.1</v>
      </c>
      <c r="G11" s="36" t="s">
        <v>194</v>
      </c>
      <c r="H11" s="15">
        <v>8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24.363888888888891</v>
      </c>
      <c r="D12" s="19" t="e">
        <f>AVERAGE(D9:D11)</f>
        <v>#DIV/0!</v>
      </c>
      <c r="E12" s="19">
        <f>AVERAGE(E9:E11)</f>
        <v>18</v>
      </c>
      <c r="F12" s="20">
        <f>AVERAGE(F9:F11)</f>
        <v>39.333333333333336</v>
      </c>
      <c r="G12" s="21"/>
      <c r="H12" s="22">
        <f>AVERAGE(H9:H11)</f>
        <v>6.1333333333333329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187</v>
      </c>
      <c r="G16" s="27" t="s">
        <v>180</v>
      </c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0.34791666666666665</v>
      </c>
      <c r="D17" s="28">
        <v>0.34930555555555554</v>
      </c>
      <c r="E17" s="28">
        <v>0.35902777777777778</v>
      </c>
      <c r="F17" s="28">
        <v>0.49236111111111114</v>
      </c>
      <c r="G17" s="28">
        <v>0.75972222222222219</v>
      </c>
      <c r="H17" s="28"/>
      <c r="I17" s="28"/>
      <c r="J17" s="28"/>
      <c r="K17" s="28"/>
      <c r="L17" s="28"/>
      <c r="M17" s="28"/>
      <c r="N17" s="28"/>
      <c r="O17" s="28"/>
      <c r="P17" s="28">
        <v>0.7631944444444444</v>
      </c>
    </row>
    <row r="18" spans="2:16" ht="14.1" customHeight="1" x14ac:dyDescent="0.35">
      <c r="B18" s="35" t="s">
        <v>42</v>
      </c>
      <c r="C18" s="27">
        <v>50418</v>
      </c>
      <c r="D18" s="27">
        <v>50419</v>
      </c>
      <c r="E18" s="27">
        <v>50424</v>
      </c>
      <c r="F18" s="27">
        <v>50442</v>
      </c>
      <c r="G18" s="27">
        <v>50484</v>
      </c>
      <c r="H18" s="27"/>
      <c r="I18" s="27"/>
      <c r="J18" s="27"/>
      <c r="K18" s="27"/>
      <c r="L18" s="27"/>
      <c r="M18" s="27"/>
      <c r="N18" s="27"/>
      <c r="O18" s="27"/>
      <c r="P18" s="114">
        <v>50489</v>
      </c>
    </row>
    <row r="19" spans="2:16" ht="14.1" customHeight="1" thickBot="1" x14ac:dyDescent="0.4">
      <c r="B19" s="13" t="s">
        <v>43</v>
      </c>
      <c r="C19" s="29"/>
      <c r="D19" s="27">
        <v>50423</v>
      </c>
      <c r="E19" s="30">
        <v>50441</v>
      </c>
      <c r="F19" s="30">
        <v>50484</v>
      </c>
      <c r="G19" s="30">
        <v>50488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18</v>
      </c>
      <c r="F20" s="33">
        <f>IF(ISNUMBER(F18),F19-F18+1,"")</f>
        <v>43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9.7222222222222224E-2</v>
      </c>
      <c r="D30" s="43">
        <v>0.26666666666666666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0.36388888888888887</v>
      </c>
    </row>
    <row r="31" spans="2:16" ht="14.1" customHeight="1" x14ac:dyDescent="0.35">
      <c r="B31" s="37" t="s">
        <v>169</v>
      </c>
      <c r="C31" s="47">
        <v>0.13333333333333333</v>
      </c>
      <c r="D31" s="7">
        <v>0.2673611111111111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0.40069444444444446</v>
      </c>
    </row>
    <row r="32" spans="2:16" ht="14.1" customHeight="1" x14ac:dyDescent="0.35">
      <c r="B32" s="37" t="s">
        <v>65</v>
      </c>
      <c r="C32" s="49">
        <v>9.375E-2</v>
      </c>
      <c r="D32" s="50">
        <v>0.19513888888888889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0.28888888888888886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3.9583333333333331E-2</v>
      </c>
      <c r="D34" s="106">
        <f t="shared" ref="D34:P34" si="1">D31-D32-D33</f>
        <v>7.2222222222222215E-2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0.1118055555555556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188</v>
      </c>
      <c r="D36" s="145"/>
      <c r="E36" s="144" t="s">
        <v>189</v>
      </c>
      <c r="F36" s="145"/>
      <c r="G36" s="144" t="s">
        <v>190</v>
      </c>
      <c r="H36" s="145"/>
      <c r="I36" s="144" t="s">
        <v>199</v>
      </c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183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191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184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185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 t="s">
        <v>186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 t="s">
        <v>198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1327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-160.999</v>
      </c>
      <c r="D72" s="60">
        <v>-161.489</v>
      </c>
      <c r="E72" s="96" t="s">
        <v>118</v>
      </c>
      <c r="F72" s="60">
        <v>22.72</v>
      </c>
      <c r="G72" s="60">
        <v>21.81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-154.39099999999999</v>
      </c>
      <c r="D73" s="60">
        <v>-155.072</v>
      </c>
      <c r="E73" s="98" t="s">
        <v>122</v>
      </c>
      <c r="F73" s="60">
        <v>31.03</v>
      </c>
      <c r="G73" s="60">
        <v>36.54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-203.52600000000001</v>
      </c>
      <c r="D74" s="60">
        <v>-209.14</v>
      </c>
      <c r="E74" s="98" t="s">
        <v>127</v>
      </c>
      <c r="F74" s="116">
        <v>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-122.065</v>
      </c>
      <c r="D75" s="60">
        <v>-124.102</v>
      </c>
      <c r="E75" s="98" t="s">
        <v>132</v>
      </c>
      <c r="F75" s="116">
        <v>35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34.036999999999999</v>
      </c>
      <c r="D76" s="60">
        <v>33.396000000000001</v>
      </c>
      <c r="E76" s="98" t="s">
        <v>137</v>
      </c>
      <c r="F76" s="116">
        <v>35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31.850999999999999</v>
      </c>
      <c r="D77" s="60">
        <v>31.084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26.9</v>
      </c>
      <c r="D78" s="60">
        <v>26.100999999999999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25.366</v>
      </c>
      <c r="D79" s="60">
        <v>24.536999999999999</v>
      </c>
      <c r="E79" s="96" t="s">
        <v>152</v>
      </c>
      <c r="F79" s="60">
        <v>18.3</v>
      </c>
      <c r="G79" s="60">
        <v>17.600000000000001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1.4100000000000001E-5</v>
      </c>
      <c r="D80" s="115">
        <v>1.3900000000000001E-5</v>
      </c>
      <c r="E80" s="98" t="s">
        <v>157</v>
      </c>
      <c r="F80" s="60">
        <v>40.9</v>
      </c>
      <c r="G80" s="60">
        <v>47.5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196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195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2025-10-06T18:30:48Z</dcterms:modified>
</cp:coreProperties>
</file>