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261D8911-4A43-443A-A444-B7CC63DC5FE9}" xr6:coauthVersionLast="47" xr6:coauthVersionMax="47" xr10:uidLastSave="{00000000-0000-0000-0000-000000000000}"/>
  <bookViews>
    <workbookView xWindow="25512" yWindow="13884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<sst xmlns="http://schemas.openxmlformats.org/spreadsheetml/2006/main" count="210" uniqueCount="195">
  <si>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</si>
  <si>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</si>
  <si>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</si>
  <si>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</si>
  <si>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</si>
  <si>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</si>
  <si>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</si>
  <si>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</si>
  <si>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</si>
  <si>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</si>
  <si>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</si>
  <si>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</si>
  <si>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</si>
  <si>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</si>
  <si>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</si>
  <si>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</si>
  <si>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</si>
  <si>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</si>
  <si>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</si>
  <si>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</si>
  <si>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</si>
  <si>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</si>
  <si>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</si>
  <si>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</si>
  <si>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</si>
  <si>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</si>
  <si>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</si>
  <si>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</si>
  <si>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</si>
  <si>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</si>
  <si>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</si>
  <si>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</si>
  <si>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</si>
  <si>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</si>
  <si>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</si>
  <si>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</si>
  <si>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</si>
  <si>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</si>
  <si>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</si>
  <si>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</si>
  <si>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</si>
  <si>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</si>
  <si>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</si>
  <si>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</si>
  <si>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</si>
  <si>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</si>
  <si>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</si>
  <si>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</si>
  <si>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</si>
  <si>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</si>
  <si>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</si>
  <si>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</si>
  <si>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</si>
  <si>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</si>
  <si>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</si>
  <si>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</si>
  <si>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</si>
  <si>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</si>
  <si>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</si>
  <si>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</si>
  <si>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</si>
  <si>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</si>
  <si>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</si>
  <si>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</si>
  <si>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</si>
  <si>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</si>
  <si>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</si>
  <si>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</si>
  <si>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</si>
  <si>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</si>
  <si>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</si>
  <si>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</si>
  <si>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</si>
  <si>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</si>
  <si>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</si>
  <si>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</si>
  <si>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</si>
  <si>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</si>
  <si>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</si>
  <si>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</si>
  <si>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</si>
  <si>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</si>
  <si>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</si>
  <si>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</si>
  <si>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</si>
  <si>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</si>
  <si>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</si>
  <si>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</si>
  <si>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</si>
  <si>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</si>
  <si>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</si>
  <si>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</si>
  <si>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</si>
  <si>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</si>
  <si>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</si>
  <si>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</si>
  <si>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</si>
  <si>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</si>
  <si>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</si>
  <si>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</si>
  <si>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</si>
  <si>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</si>
  <si>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</si>
  <si>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</si>
  <si>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</si>
  <si>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</si>
  <si>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</si>
  <si>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</si>
  <si>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</si>
  <si>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</si>
  <si>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</si>
  <si>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</si>
  <si>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</si>
  <si>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</si>
  <si>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</si>
  <si>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</si>
  <si>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</si>
  <si>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</si>
  <si>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</si>
  <si>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</si>
  <si>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</si>
  <si>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</si>
  <si>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</si>
  <si>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</si>
  <si>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</si>
  <si>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</si>
  <si>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</si>
  <si>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</si>
  <si>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</si>
  <si>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</si>
  <si>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</si>
  <si>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</si>
  <si>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</si>
  <si>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</si>
  <si>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</si>
  <si>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</si>
  <si>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</si>
  <si>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</si>
  <si>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</si>
  <si>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</si>
  <si>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</si>
  <si>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</si>
  <si>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</si>
  <si>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</si>
  <si>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</si>
  <si>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</si>
  <si>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</si>
  <si>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</si>
  <si>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</si>
  <si>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</si>
  <si>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</si>
  <si>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</si>
  <si>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</si>
  <si>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</si>
  <si>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</si>
  <si>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</si>
  <si>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</si>
  <si>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</si>
  <si>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</si>
  <si>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</si>
  <si>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</si>
  <si>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</si>
  <si>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</si>
  <si>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</si>
  <si>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</si>
  <si>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</si>
  <si>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</si>
  <si>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</si>
  <si>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</si>
  <si>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</si>
  <si>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</si>
  <si>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</si>
  <si>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</si>
  <si>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</si>
  <si>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</si>
  <si>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</si>
  <si>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</si>
  <si>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</si>
  <si>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</si>
  <si>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</si>
  <si>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</si>
  <si>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</si>
  <si>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김예은</t>
    <phoneticPr fontId="3" type="noConversion"/>
  </si>
  <si>
    <t>월령 40%이하 - 방풍막 해제</t>
    <phoneticPr fontId="3" type="noConversion"/>
  </si>
  <si>
    <t>-</t>
    <phoneticPr fontId="3" type="noConversion"/>
  </si>
  <si>
    <t>NW</t>
    <phoneticPr fontId="3" type="noConversion"/>
  </si>
  <si>
    <t>[12:40-13:05] IC G crush로 그래프 기록 없음</t>
    <phoneticPr fontId="3" type="noConversion"/>
  </si>
  <si>
    <t>BLG-DEEPS</t>
    <phoneticPr fontId="3" type="noConversion"/>
  </si>
  <si>
    <t>I_033399</t>
    <phoneticPr fontId="3" type="noConversion"/>
  </si>
  <si>
    <t>I_033399 filter I와 초점값 누락 됨</t>
    <phoneticPr fontId="3" type="noConversion"/>
  </si>
  <si>
    <t>[16:20] 높은 습도(vaisala 80%/ topring 87%/ 2.3m 95%/ 외벽 습기)로 인한 관측 대기/</t>
    <phoneticPr fontId="3" type="noConversion"/>
  </si>
  <si>
    <t>[19:20] 높은 습도(vaisala 80%/ 2.3m 93%/ 외벽 습기)및 짙은 구름으로 인한 관측 종료</t>
    <phoneticPr fontId="3" type="noConversion"/>
  </si>
  <si>
    <t>NE</t>
    <phoneticPr fontId="3" type="noConversion"/>
  </si>
  <si>
    <t>C_033508-033511</t>
    <phoneticPr fontId="3" type="noConversion"/>
  </si>
  <si>
    <t>[8:00] 높은 습도(vaisala 85%/ 2.3m 95%)및 짙은 구름으로 인한 관측 대기/ [10:30] 관측 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</si>
</sst>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6" zoomScale="145" zoomScaleNormal="145" workbookViewId="0">
      <selection activeCell="B50" sqref="B50:P5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45866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52.574102964118566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0.36875000000000002</v>
      </c>
      <c r="D9" s="8" t="s">
        <v>184</v>
      </c>
      <c r="E9" s="8">
        <v>3.5</v>
      </c>
      <c r="F9" s="8">
        <v>86</v>
      </c>
      <c r="G9" s="36" t="s">
        <v>185</v>
      </c>
      <c r="H9" s="8">
        <v>0.8</v>
      </c>
      <c r="I9" s="36">
        <v>10.5</v>
      </c>
      <c r="J9" s="9">
        <f>IF(L9, 1, 0) + IF(M9, 2, 0) + IF(N9, 4, 0) + IF(O9, 8, 0) + IF(P9, 16, 0)</f>
        <v>5</v>
      </c>
      <c r="K9" s="10" t="b">
        <v>0</v>
      </c>
      <c r="L9" s="10" t="b">
        <v>1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2</v>
      </c>
      <c r="E10" s="8">
        <v>2.1</v>
      </c>
      <c r="F10" s="8">
        <v>79.8</v>
      </c>
      <c r="G10" s="36" t="s">
        <v>185</v>
      </c>
      <c r="H10" s="8">
        <v>5.2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0.80555555555555558</v>
      </c>
      <c r="D11" s="15" t="s">
        <v>184</v>
      </c>
      <c r="E11" s="15">
        <v>2.1</v>
      </c>
      <c r="F11" s="15">
        <v>80</v>
      </c>
      <c r="G11" s="36" t="s">
        <v>192</v>
      </c>
      <c r="H11" s="15">
        <v>0.8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24.436805555555559</v>
      </c>
      <c r="D12" s="19">
        <f>AVERAGE(D9:D11)</f>
        <v>2</v>
      </c>
      <c r="E12" s="19">
        <f>AVERAGE(E9:E11)</f>
        <v>2.5666666666666664</v>
      </c>
      <c r="F12" s="20">
        <f>AVERAGE(F9:F11)</f>
        <v>81.933333333333337</v>
      </c>
      <c r="G12" s="21"/>
      <c r="H12" s="22">
        <f>AVERAGE(H9:H11)</f>
        <v>2.2666666666666666</v>
      </c>
      <c r="I12" s="23"/>
      <c r="J12" s="24">
        <f>AVERAGE(J9:J11)</f>
        <v>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187</v>
      </c>
      <c r="F16" s="27" t="s">
        <v>181</v>
      </c>
      <c r="G16" s="27" t="s">
        <v>180</v>
      </c>
      <c r="H16" s="27"/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0.32916666666666666</v>
      </c>
      <c r="D17" s="28">
        <v>0.33055555555555555</v>
      </c>
      <c r="E17" s="28">
        <v>0.44513888888888886</v>
      </c>
      <c r="F17" s="28">
        <v>0.46458333333333335</v>
      </c>
      <c r="G17" s="28">
        <v>0.80625000000000002</v>
      </c>
      <c r="H17" s="28"/>
      <c r="I17" s="28"/>
      <c r="J17" s="28"/>
      <c r="K17" s="28"/>
      <c r="L17" s="28"/>
      <c r="M17" s="28"/>
      <c r="N17" s="28"/>
      <c r="O17" s="28"/>
      <c r="P17" s="28">
        <v>0.81041666666666667</v>
      </c>
    </row>
    <row r="18" spans="2:16" ht="14.1" customHeight="1" x14ac:dyDescent="0.35">
      <c r="B18" s="35" t="s">
        <v>42</v>
      </c>
      <c r="C18" s="27">
        <v>33367</v>
      </c>
      <c r="D18" s="27">
        <v>33368</v>
      </c>
      <c r="E18" s="27">
        <v>33376</v>
      </c>
      <c r="F18" s="27">
        <v>33388</v>
      </c>
      <c r="G18" s="27">
        <v>33528</v>
      </c>
      <c r="H18" s="27"/>
      <c r="I18" s="27"/>
      <c r="J18" s="27"/>
      <c r="K18" s="27"/>
      <c r="L18" s="27"/>
      <c r="M18" s="27"/>
      <c r="N18" s="27"/>
      <c r="O18" s="27"/>
      <c r="P18" s="114">
        <v>33533</v>
      </c>
    </row>
    <row r="19" spans="2:16" ht="14.1" customHeight="1" thickBot="1" x14ac:dyDescent="0.4">
      <c r="B19" s="13" t="s">
        <v>43</v>
      </c>
      <c r="C19" s="29"/>
      <c r="D19" s="27">
        <v>33372</v>
      </c>
      <c r="E19" s="30">
        <v>33387</v>
      </c>
      <c r="F19" s="30">
        <v>33527</v>
      </c>
      <c r="G19" s="30">
        <v>33532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140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0.31666666666666665</v>
      </c>
      <c r="D30" s="43">
        <v>0.12847222222222221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0.44513888888888886</v>
      </c>
    </row>
    <row r="31" spans="2:16" ht="14.1" customHeight="1" x14ac:dyDescent="0.35">
      <c r="B31" s="37" t="s">
        <v>169</v>
      </c>
      <c r="C31" s="47">
        <v>0.3</v>
      </c>
      <c r="D31" s="7">
        <v>0.12847222222222221</v>
      </c>
      <c r="E31" s="7"/>
      <c r="F31" s="7"/>
      <c r="G31" s="7">
        <v>1.6666666666666666E-2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0.44513888888888886</v>
      </c>
    </row>
    <row r="32" spans="2:16" ht="14.1" customHeight="1" x14ac:dyDescent="0.35">
      <c r="B32" s="37" t="s">
        <v>65</v>
      </c>
      <c r="C32" s="49">
        <v>8.2638888888888887E-2</v>
      </c>
      <c r="D32" s="50">
        <v>0.12847222222222221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0.21111111111111108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0.21736111111111112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1.6666666666666666E-2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0.23402777777777778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188</v>
      </c>
      <c r="D36" s="145"/>
      <c r="E36" s="144" t="s">
        <v>193</v>
      </c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186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189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 t="s">
        <v>191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194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-161.9</v>
      </c>
      <c r="D72" s="60">
        <v>-164.9</v>
      </c>
      <c r="E72" s="96" t="s">
        <v>118</v>
      </c>
      <c r="F72" s="60">
        <v>20.399999999999999</v>
      </c>
      <c r="G72" s="60">
        <v>18.899999999999999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-161.19999999999999</v>
      </c>
      <c r="E73" s="98" t="s">
        <v>122</v>
      </c>
      <c r="F73" s="60">
        <v>37.700000000000003</v>
      </c>
      <c r="G73" s="60">
        <v>34.6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-124.1</v>
      </c>
      <c r="D75" s="60">
        <v>-133.9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30.6</v>
      </c>
      <c r="D76" s="60">
        <v>28.5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28.6</v>
      </c>
      <c r="D77" s="60">
        <v>26.9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</v>
      </c>
      <c r="D78" s="60">
        <v>21.9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</v>
      </c>
      <c r="D79" s="60">
        <v>20.5</v>
      </c>
      <c r="E79" s="96" t="s">
        <v>152</v>
      </c>
      <c r="F79" s="60">
        <v>16.2</v>
      </c>
      <c r="G79" s="60">
        <v>6.5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1.03E-5</v>
      </c>
      <c r="D80" s="115">
        <v>1.01E-5</v>
      </c>
      <c r="E80" s="98" t="s">
        <v>157</v>
      </c>
      <c r="F80" s="60">
        <v>45.9</v>
      </c>
      <c r="G80" s="60">
        <v>71.7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2025-07-28T19:40:16Z</dcterms:modified>
</cp:coreProperties>
</file>