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7\"/>
    </mc:Choice>
  </mc:AlternateContent>
  <xr:revisionPtr revIDLastSave="0" documentId="13_ncr:1_{53BEC0D5-8789-409C-868D-24F9B2A9CC2A}" xr6:coauthVersionLast="47" xr6:coauthVersionMax="47" xr10:uidLastSave="{00000000-0000-0000-0000-000000000000}"/>
  <bookViews>
    <workbookView xWindow="25728" yWindow="14040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<sst xmlns="http://schemas.openxmlformats.org/spreadsheetml/2006/main" count="203" uniqueCount="187">
  <si>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</si>
  <si>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</si>
  <si>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</si>
  <si>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</si>
  <si>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</si>
  <si>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</si>
  <si>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</si>
  <si>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</si>
  <si>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</si>
  <si>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</si>
  <si>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</si>
  <si>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</si>
  <si>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</si>
  <si>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</si>
  <si>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</si>
  <si>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</si>
  <si>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</si>
  <si>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</si>
  <si>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</si>
  <si>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</si>
  <si>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</si>
  <si>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</si>
  <si>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</si>
  <si>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</si>
  <si>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</si>
  <si>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</si>
  <si>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</si>
  <si>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</si>
  <si>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</si>
  <si>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</si>
  <si>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</si>
  <si>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</si>
  <si>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</si>
  <si>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</si>
  <si>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</si>
  <si>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</si>
  <si>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</si>
  <si>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</si>
  <si>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</si>
  <si>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</si>
  <si>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</si>
  <si>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</si>
  <si>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</si>
  <si>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</si>
  <si>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</si>
  <si>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</si>
  <si>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</si>
  <si>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</si>
  <si>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</si>
  <si>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</si>
  <si>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</si>
  <si>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</si>
  <si>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</si>
  <si>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</si>
  <si>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</si>
  <si>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</si>
  <si>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</si>
  <si>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</si>
  <si>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</si>
  <si>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</si>
  <si>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</si>
  <si>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</si>
  <si>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</si>
  <si>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</si>
  <si>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</si>
  <si>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</si>
  <si>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</si>
  <si>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</si>
  <si>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</si>
  <si>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</si>
  <si>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</si>
  <si>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</si>
  <si>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</si>
  <si>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</si>
  <si>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</si>
  <si>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</si>
  <si>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</si>
  <si>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</si>
  <si>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</si>
  <si>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</si>
  <si>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</si>
  <si>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</si>
  <si>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</si>
  <si>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</si>
  <si>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</si>
  <si>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</si>
  <si>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</si>
  <si>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</si>
  <si>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</si>
  <si>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</si>
  <si>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</si>
  <si>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</si>
  <si>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</si>
  <si>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</si>
  <si>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</si>
  <si>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</si>
  <si>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</si>
  <si>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</si>
  <si>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</si>
  <si>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</si>
  <si>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</si>
  <si>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</si>
  <si>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</si>
  <si>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</si>
  <si>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</si>
  <si>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</si>
  <si>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</si>
  <si>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</si>
  <si>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</si>
  <si>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</si>
  <si>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</si>
  <si>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</si>
  <si>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</si>
  <si>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</si>
  <si>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</si>
  <si>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</si>
  <si>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</si>
  <si>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</si>
  <si>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</si>
  <si>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</si>
  <si>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</si>
  <si>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</si>
  <si>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</si>
  <si>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</si>
  <si>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</si>
  <si>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</si>
  <si>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</si>
  <si>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</si>
  <si>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</si>
  <si>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</si>
  <si>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</si>
  <si>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</si>
  <si>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</si>
  <si>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</si>
  <si>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</si>
  <si>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</si>
  <si>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</si>
  <si>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</si>
  <si>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</si>
  <si>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</si>
  <si>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</si>
  <si>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</si>
  <si>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</si>
  <si>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</si>
  <si>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</si>
  <si>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</si>
  <si>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</si>
  <si>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</si>
  <si>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</si>
  <si>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</si>
  <si>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</si>
  <si>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</si>
  <si>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</si>
  <si>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</si>
  <si>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</si>
  <si>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</si>
  <si>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</si>
  <si>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</si>
  <si>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</si>
  <si>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</si>
  <si>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</si>
  <si>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</si>
  <si>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</si>
  <si>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</si>
  <si>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</si>
  <si>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</si>
  <si>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</si>
  <si>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</si>
  <si>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</si>
  <si>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</si>
  <si>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</si>
  <si>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</si>
  <si>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</si>
  <si>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</si>
  <si>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</si>
  <si>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</si>
  <si>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</si>
  <si>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</si>
  <si>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</si>
  <si>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</si>
  <si>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</si>
  <si>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월령 40% 이하로 방풍막 연결 해제</t>
    <phoneticPr fontId="3" type="noConversion"/>
  </si>
  <si>
    <t>김예은</t>
    <phoneticPr fontId="3" type="noConversion"/>
  </si>
  <si>
    <t>-</t>
    <phoneticPr fontId="3" type="noConversion"/>
  </si>
  <si>
    <t>S</t>
    <phoneticPr fontId="3" type="noConversion"/>
  </si>
  <si>
    <t>SE</t>
    <phoneticPr fontId="3" type="noConversion"/>
  </si>
  <si>
    <t>[8:00] 높은 습도(vaisala 80%/ 2.3m 95%) 및 짙은 구름으로 인한 관측 대기/ [19:40] 높은 습도(vaisala 90%/ 2.3m 95%) 및 짙은 구름으로 인한 관측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</si>
</sst>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91" zoomScale="145" zoomScaleNormal="145" workbookViewId="0">
      <selection activeCell="D34" sqref="D34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7">
        <v>45839</v>
      </c>
      <c r="D3" s="148"/>
      <c r="E3" s="1"/>
      <c r="F3" s="1"/>
      <c r="G3" s="1"/>
      <c r="H3" s="1"/>
      <c r="I3" s="1"/>
      <c r="J3" s="1"/>
      <c r="K3" s="62" t="s">
        <v>2</v>
      </c>
      <c r="L3" s="149">
        <f>(P31-(P32+P33))/P31*100</f>
        <v>0</v>
      </c>
      <c r="M3" s="149"/>
      <c r="N3" s="62" t="s">
        <v>3</v>
      </c>
      <c r="O3" s="149">
        <f>(P31-P33)/P31*100</f>
        <v>100</v>
      </c>
      <c r="P3" s="149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0.36041666666666666</v>
      </c>
      <c r="D9" s="8" t="s">
        <v>183</v>
      </c>
      <c r="E9" s="8">
        <v>1.5</v>
      </c>
      <c r="F9" s="8">
        <v>90.2</v>
      </c>
      <c r="G9" s="36" t="s">
        <v>184</v>
      </c>
      <c r="H9" s="8">
        <v>8.6</v>
      </c>
      <c r="I9" s="36">
        <v>31.8</v>
      </c>
      <c r="J9" s="9">
        <f>IF(L9, 1, 0) + IF(M9, 2, 0) + IF(N9, 4, 0) + IF(O9, 8, 0) + IF(P9, 16, 0)</f>
        <v>12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 t="s">
        <v>183</v>
      </c>
      <c r="E10" s="8">
        <v>0.9</v>
      </c>
      <c r="F10" s="8">
        <v>89.8</v>
      </c>
      <c r="G10" s="36" t="s">
        <v>185</v>
      </c>
      <c r="H10" s="8">
        <v>2.5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 x14ac:dyDescent="0.4">
      <c r="B11" s="13" t="s">
        <v>23</v>
      </c>
      <c r="C11" s="14">
        <v>0.81944444444444442</v>
      </c>
      <c r="D11" s="15" t="s">
        <v>183</v>
      </c>
      <c r="E11" s="15">
        <v>1.6</v>
      </c>
      <c r="F11" s="15">
        <v>90</v>
      </c>
      <c r="G11" s="36" t="s">
        <v>184</v>
      </c>
      <c r="H11" s="15">
        <v>2.4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24.459027777777777</v>
      </c>
      <c r="D12" s="19" t="e">
        <f>AVERAGE(D9:D11)</f>
        <v>#DIV/0!</v>
      </c>
      <c r="E12" s="19">
        <f>AVERAGE(E9:E11)</f>
        <v>1.3333333333333333</v>
      </c>
      <c r="F12" s="20">
        <f>AVERAGE(F9:F11)</f>
        <v>90</v>
      </c>
      <c r="G12" s="21"/>
      <c r="H12" s="22">
        <f>AVERAGE(H9:H11)</f>
        <v>4.5</v>
      </c>
      <c r="I12" s="23"/>
      <c r="J12" s="24">
        <f>AVERAGE(J9:J11)</f>
        <v>12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180</v>
      </c>
      <c r="F16" s="27"/>
      <c r="G16" s="113"/>
      <c r="H16" s="113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0.30555555555555558</v>
      </c>
      <c r="D17" s="28">
        <v>0.30694444444444446</v>
      </c>
      <c r="E17" s="28">
        <v>0.81874999999999998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0.82291666666666663</v>
      </c>
    </row>
    <row r="18" spans="2:16" ht="14.1" customHeight="1" x14ac:dyDescent="0.35">
      <c r="B18" s="35" t="s">
        <v>42</v>
      </c>
      <c r="C18" s="27">
        <v>27276</v>
      </c>
      <c r="D18" s="27">
        <v>27277</v>
      </c>
      <c r="E18" s="27">
        <v>27282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14">
        <v>27287</v>
      </c>
    </row>
    <row r="19" spans="2:16" ht="14.1" customHeight="1" thickBot="1" x14ac:dyDescent="0.4">
      <c r="B19" s="13" t="s">
        <v>43</v>
      </c>
      <c r="C19" s="29"/>
      <c r="D19" s="27">
        <v>27281</v>
      </c>
      <c r="E19" s="30">
        <v>27286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 x14ac:dyDescent="0.35">
      <c r="B23" s="155"/>
      <c r="C23" s="112"/>
      <c r="D23" s="112"/>
      <c r="E23" s="36" t="s">
        <v>48</v>
      </c>
      <c r="F23" s="154"/>
      <c r="G23" s="154"/>
      <c r="H23" s="154"/>
      <c r="I23" s="154"/>
      <c r="J23" s="102"/>
      <c r="K23" s="102"/>
      <c r="L23" s="112" t="s">
        <v>164</v>
      </c>
      <c r="M23" s="154"/>
      <c r="N23" s="154"/>
      <c r="O23" s="154"/>
      <c r="P23" s="154"/>
    </row>
    <row r="24" spans="2:16" ht="13.5" customHeight="1" x14ac:dyDescent="0.35">
      <c r="B24" s="155"/>
      <c r="C24" s="102"/>
      <c r="D24" s="102"/>
      <c r="E24" s="109" t="s">
        <v>177</v>
      </c>
      <c r="F24" s="154"/>
      <c r="G24" s="154"/>
      <c r="H24" s="154"/>
      <c r="I24" s="154"/>
      <c r="J24" s="102"/>
      <c r="K24" s="102"/>
      <c r="L24" s="36" t="s">
        <v>175</v>
      </c>
      <c r="M24" s="154"/>
      <c r="N24" s="154"/>
      <c r="O24" s="154"/>
      <c r="P24" s="154"/>
    </row>
    <row r="25" spans="2:16" ht="13.5" customHeight="1" x14ac:dyDescent="0.35">
      <c r="B25" s="155"/>
      <c r="C25" s="112"/>
      <c r="D25" s="112"/>
      <c r="E25" s="109" t="s">
        <v>170</v>
      </c>
      <c r="F25" s="154"/>
      <c r="G25" s="154"/>
      <c r="H25" s="154"/>
      <c r="I25" s="154"/>
      <c r="J25" s="102"/>
      <c r="K25" s="102"/>
      <c r="L25" s="36" t="s">
        <v>49</v>
      </c>
      <c r="M25" s="154"/>
      <c r="N25" s="154"/>
      <c r="O25" s="154"/>
      <c r="P25" s="154"/>
    </row>
    <row r="26" spans="2:16" ht="13.5" customHeight="1" x14ac:dyDescent="0.35">
      <c r="B26" s="155"/>
      <c r="C26" s="102"/>
      <c r="D26" s="102"/>
      <c r="E26" s="109" t="s">
        <v>164</v>
      </c>
      <c r="F26" s="154"/>
      <c r="G26" s="154"/>
      <c r="H26" s="154"/>
      <c r="I26" s="154"/>
      <c r="J26" s="102"/>
      <c r="K26" s="102"/>
      <c r="L26" s="36" t="s">
        <v>176</v>
      </c>
      <c r="M26" s="154"/>
      <c r="N26" s="154"/>
      <c r="O26" s="154"/>
      <c r="P26" s="15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0.39583333333333331</v>
      </c>
      <c r="D30" s="43">
        <v>6.3194444444444442E-2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0.45902777777777776</v>
      </c>
    </row>
    <row r="31" spans="2:16" ht="14.1" customHeight="1" x14ac:dyDescent="0.35">
      <c r="B31" s="37" t="s">
        <v>169</v>
      </c>
      <c r="C31" s="47">
        <v>0.39583333333333331</v>
      </c>
      <c r="D31" s="7">
        <v>6.3194444444444442E-2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0.45902777777777776</v>
      </c>
    </row>
    <row r="32" spans="2:16" ht="14.1" customHeight="1" x14ac:dyDescent="0.35">
      <c r="B32" s="37" t="s">
        <v>65</v>
      </c>
      <c r="C32" s="49">
        <v>0.39583333333333331</v>
      </c>
      <c r="D32" s="50">
        <v>6.3194444444444442E-2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0.45902777777777776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7" t="s">
        <v>67</v>
      </c>
      <c r="C36" s="144"/>
      <c r="D36" s="145"/>
      <c r="E36" s="144"/>
      <c r="F36" s="145"/>
      <c r="G36" s="144"/>
      <c r="H36" s="145"/>
      <c r="I36" s="144"/>
      <c r="J36" s="145"/>
      <c r="K36" s="144"/>
      <c r="L36" s="145"/>
      <c r="M36" s="144"/>
      <c r="N36" s="145"/>
      <c r="O36" s="117"/>
      <c r="P36" s="117"/>
    </row>
    <row r="37" spans="2:16" ht="18" customHeight="1" x14ac:dyDescent="0.35">
      <c r="B37" s="158"/>
      <c r="C37" s="144"/>
      <c r="D37" s="145"/>
      <c r="E37" s="117"/>
      <c r="F37" s="117"/>
      <c r="G37" s="117"/>
      <c r="H37" s="117"/>
      <c r="I37" s="117"/>
      <c r="J37" s="117"/>
      <c r="K37" s="117"/>
      <c r="L37" s="117"/>
      <c r="M37" s="144"/>
      <c r="N37" s="145"/>
      <c r="O37" s="117"/>
      <c r="P37" s="117"/>
    </row>
    <row r="38" spans="2:16" ht="18" customHeight="1" x14ac:dyDescent="0.35">
      <c r="B38" s="15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9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35">
      <c r="B44" s="121" t="s">
        <v>186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35">
      <c r="B45" s="168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35">
      <c r="B46" s="121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35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35">
      <c r="B49" s="169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35">
      <c r="B50" s="181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35">
      <c r="B51" s="182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x14ac:dyDescent="0.35">
      <c r="B52" s="182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Bot="1" x14ac:dyDescent="0.4">
      <c r="B53" s="188" t="s">
        <v>167</v>
      </c>
      <c r="C53" s="189"/>
      <c r="D53" s="111"/>
      <c r="E53" s="111"/>
      <c r="F53" s="111"/>
      <c r="G53" s="190"/>
      <c r="H53" s="189"/>
      <c r="I53" s="189"/>
      <c r="J53" s="189"/>
      <c r="K53" s="189"/>
      <c r="L53" s="189"/>
      <c r="M53" s="189"/>
      <c r="N53" s="189"/>
      <c r="O53" s="189"/>
      <c r="P53" s="191"/>
    </row>
    <row r="54" spans="2:16" ht="14.1" customHeight="1" thickTop="1" thickBot="1" x14ac:dyDescent="0.4">
      <c r="B54" s="183" t="s">
        <v>179</v>
      </c>
      <c r="C54" s="184"/>
      <c r="D54" s="184"/>
      <c r="E54" s="184"/>
      <c r="F54" s="108">
        <v>365</v>
      </c>
      <c r="G54" s="185"/>
      <c r="H54" s="186"/>
      <c r="I54" s="186"/>
      <c r="J54" s="186"/>
      <c r="K54" s="186"/>
      <c r="L54" s="186"/>
      <c r="M54" s="186"/>
      <c r="N54" s="186"/>
      <c r="O54" s="186"/>
      <c r="P54" s="187"/>
    </row>
    <row r="55" spans="2:16" ht="13.5" customHeight="1" thickTop="1" x14ac:dyDescent="0.35"/>
    <row r="56" spans="2:16" ht="17.25" customHeight="1" x14ac:dyDescent="0.35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00000000000001" customHeight="1" x14ac:dyDescent="0.35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00000000000001" customHeight="1" x14ac:dyDescent="0.35">
      <c r="B59" s="172" t="s">
        <v>76</v>
      </c>
      <c r="C59" s="161"/>
      <c r="D59" s="58">
        <v>7</v>
      </c>
      <c r="E59" s="172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00000000000001" customHeight="1" x14ac:dyDescent="0.35">
      <c r="B60" s="172" t="s">
        <v>81</v>
      </c>
      <c r="C60" s="161"/>
      <c r="D60" s="58" t="b">
        <v>1</v>
      </c>
      <c r="E60" s="172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00000000000001" customHeight="1" x14ac:dyDescent="0.35">
      <c r="B61" s="172" t="s">
        <v>86</v>
      </c>
      <c r="C61" s="161"/>
      <c r="D61" s="58" t="b">
        <v>1</v>
      </c>
      <c r="E61" s="172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00000000000001" customHeight="1" x14ac:dyDescent="0.35">
      <c r="B62" s="160" t="s">
        <v>88</v>
      </c>
      <c r="C62" s="161"/>
      <c r="D62" s="58">
        <v>1</v>
      </c>
      <c r="E62" s="172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00000000000001" customHeight="1" x14ac:dyDescent="0.35">
      <c r="B63" s="160" t="s">
        <v>94</v>
      </c>
      <c r="C63" s="161"/>
      <c r="D63" s="58">
        <v>1</v>
      </c>
      <c r="E63" s="172" t="s">
        <v>95</v>
      </c>
      <c r="F63" s="161"/>
      <c r="G63" s="58" t="b">
        <v>1</v>
      </c>
      <c r="H63" s="64"/>
      <c r="I63" s="65"/>
      <c r="J63" s="66"/>
      <c r="K63" s="160" t="s">
        <v>96</v>
      </c>
      <c r="L63" s="161"/>
      <c r="M63" s="58" t="b">
        <v>1</v>
      </c>
      <c r="N63" s="162" t="s">
        <v>165</v>
      </c>
      <c r="O63" s="161"/>
      <c r="P63" s="58" t="b">
        <v>1</v>
      </c>
    </row>
    <row r="64" spans="2:16" ht="20.100000000000001" customHeight="1" x14ac:dyDescent="0.35">
      <c r="B64" s="160" t="s">
        <v>97</v>
      </c>
      <c r="C64" s="161"/>
      <c r="D64" s="58" t="b">
        <v>0</v>
      </c>
      <c r="E64" s="172" t="s">
        <v>98</v>
      </c>
      <c r="F64" s="161"/>
      <c r="G64" s="58" t="b">
        <v>1</v>
      </c>
      <c r="H64" s="67"/>
      <c r="I64" s="68"/>
      <c r="J64" s="69"/>
      <c r="K64" s="179" t="s">
        <v>99</v>
      </c>
      <c r="L64" s="180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2" t="s">
        <v>162</v>
      </c>
      <c r="F65" s="161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3" t="s">
        <v>105</v>
      </c>
      <c r="C69" s="173"/>
      <c r="D69" s="77"/>
      <c r="E69" s="77"/>
      <c r="F69" s="175" t="s">
        <v>106</v>
      </c>
      <c r="G69" s="177" t="s">
        <v>107</v>
      </c>
      <c r="H69" s="77"/>
      <c r="I69" s="173" t="s">
        <v>108</v>
      </c>
      <c r="J69" s="173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4"/>
      <c r="C70" s="174"/>
      <c r="D70" s="81"/>
      <c r="E70" s="82"/>
      <c r="F70" s="176"/>
      <c r="G70" s="178"/>
      <c r="H70" s="83"/>
      <c r="I70" s="174"/>
      <c r="J70" s="174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-161.69999999999999</v>
      </c>
      <c r="D72" s="60">
        <v>-164.4</v>
      </c>
      <c r="E72" s="96" t="s">
        <v>118</v>
      </c>
      <c r="F72" s="60">
        <v>19.3</v>
      </c>
      <c r="G72" s="60">
        <v>19.100000000000001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-155.6</v>
      </c>
      <c r="D73" s="60">
        <v>-160.5</v>
      </c>
      <c r="E73" s="98" t="s">
        <v>122</v>
      </c>
      <c r="F73" s="60">
        <v>35.299999999999997</v>
      </c>
      <c r="G73" s="60">
        <v>35.9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-203.7</v>
      </c>
      <c r="D74" s="60">
        <v>-204.1</v>
      </c>
      <c r="E74" s="98" t="s">
        <v>127</v>
      </c>
      <c r="F74" s="116">
        <v>15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-124.4</v>
      </c>
      <c r="D75" s="60">
        <v>-132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31</v>
      </c>
      <c r="D76" s="60">
        <v>29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28.8</v>
      </c>
      <c r="D77" s="60">
        <v>27.4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23.8</v>
      </c>
      <c r="D78" s="60">
        <v>22.4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22.2</v>
      </c>
      <c r="D79" s="60">
        <v>20.9</v>
      </c>
      <c r="E79" s="96" t="s">
        <v>152</v>
      </c>
      <c r="F79" s="60">
        <v>16.600000000000001</v>
      </c>
      <c r="G79" s="60">
        <v>7.6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8.8200000000000003E-6</v>
      </c>
      <c r="D80" s="115">
        <v>9.0799999999999995E-6</v>
      </c>
      <c r="E80" s="98" t="s">
        <v>157</v>
      </c>
      <c r="F80" s="60">
        <v>41.5</v>
      </c>
      <c r="G80" s="60">
        <v>71.8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50" t="s">
        <v>161</v>
      </c>
      <c r="C84" s="150"/>
    </row>
    <row r="85" spans="2:16" ht="15" customHeight="1" x14ac:dyDescent="0.35">
      <c r="B85" s="151" t="s">
        <v>181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 x14ac:dyDescent="0.35"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 x14ac:dyDescent="0.35">
      <c r="B88" s="124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24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24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24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24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24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24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24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24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24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24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2025-07-01T19:53:16Z</dcterms:modified>
</cp:coreProperties>
</file>