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B9DB617F-AFAA-414F-8FC8-AEF9BA915F3D}" xr6:coauthVersionLast="47" xr6:coauthVersionMax="47" xr10:uidLastSave="{00000000-0000-0000-0000-000000000000}"/>
  <bookViews>
    <workbookView xWindow="25680" yWindow="14124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<sst xmlns="http://schemas.openxmlformats.org/spreadsheetml/2006/main" count="209" uniqueCount="196">
  <si>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</si>
  <si>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</si>
  <si>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</si>
  <si>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</si>
  <si>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</si>
  <si>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</si>
  <si>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</si>
  <si>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</si>
  <si>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</si>
  <si>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</si>
  <si>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</si>
  <si>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</si>
  <si>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</si>
  <si>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</si>
  <si>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</si>
  <si>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</si>
  <si>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</si>
  <si>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</si>
  <si>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</si>
  <si>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</si>
  <si>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</si>
  <si>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</si>
  <si>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</si>
  <si>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</si>
  <si>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</si>
  <si>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</si>
  <si>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</si>
  <si>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</si>
  <si>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</si>
  <si>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</si>
  <si>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</si>
  <si>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</si>
  <si>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</si>
  <si>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</si>
  <si>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</si>
  <si>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</si>
  <si>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</si>
  <si>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</si>
  <si>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</si>
  <si>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</si>
  <si>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</si>
  <si>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</si>
  <si>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</si>
  <si>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</si>
  <si>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</si>
  <si>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</si>
  <si>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</si>
  <si>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</si>
  <si>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</si>
  <si>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</si>
  <si>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</si>
  <si>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</si>
  <si>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</si>
  <si>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</si>
  <si>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</si>
  <si>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</si>
  <si>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</si>
  <si>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</si>
  <si>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</si>
  <si>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</si>
  <si>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</si>
  <si>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</si>
  <si>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</si>
  <si>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</si>
  <si>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</si>
  <si>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</si>
  <si>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</si>
  <si>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</si>
  <si>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</si>
  <si>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</si>
  <si>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</si>
  <si>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</si>
  <si>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</si>
  <si>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</si>
  <si>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</si>
  <si>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</si>
  <si>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</si>
  <si>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</si>
  <si>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</si>
  <si>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</si>
  <si>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</si>
  <si>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</si>
  <si>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</si>
  <si>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</si>
  <si>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</si>
  <si>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</si>
  <si>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</si>
  <si>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</si>
  <si>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</si>
  <si>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</si>
  <si>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</si>
  <si>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</si>
  <si>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</si>
  <si>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</si>
  <si>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</si>
  <si>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</si>
  <si>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</si>
  <si>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</si>
  <si>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</si>
  <si>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</si>
  <si>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</si>
  <si>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</si>
  <si>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</si>
  <si>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</si>
  <si>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</si>
  <si>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</si>
  <si>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</si>
  <si>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</si>
  <si>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</si>
  <si>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</si>
  <si>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</si>
  <si>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</si>
  <si>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</si>
  <si>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</si>
  <si>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</si>
  <si>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</si>
  <si>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</si>
  <si>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</si>
  <si>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</si>
  <si>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</si>
  <si>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</si>
  <si>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</si>
  <si>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</si>
  <si>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</si>
  <si>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</si>
  <si>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</si>
  <si>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</si>
  <si>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</si>
  <si>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</si>
  <si>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</si>
  <si>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</si>
  <si>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</si>
  <si>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</si>
  <si>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</si>
  <si>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</si>
  <si>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</si>
  <si>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</si>
  <si>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</si>
  <si>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</si>
  <si>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</si>
  <si>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</si>
  <si>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</si>
  <si>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</si>
  <si>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</si>
  <si>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</si>
  <si>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</si>
  <si>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</si>
  <si>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</si>
  <si>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</si>
  <si>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</si>
  <si>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</si>
  <si>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</si>
  <si>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</si>
  <si>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</si>
  <si>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</si>
  <si>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</si>
  <si>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</si>
  <si>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</si>
  <si>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</si>
  <si>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</si>
  <si>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</si>
  <si>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</si>
  <si>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</si>
  <si>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</si>
  <si>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</si>
  <si>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</si>
  <si>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</si>
  <si>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</si>
  <si>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</si>
  <si>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</si>
  <si>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</si>
  <si>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</si>
  <si>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</si>
  <si>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</si>
  <si>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</si>
  <si>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</si>
  <si>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</si>
  <si>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</si>
  <si>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</si>
  <si>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</si>
  <si>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</si>
  <si>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</si>
  <si>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이하로 방풍막 연결 해제</t>
    <phoneticPr fontId="3" type="noConversion"/>
  </si>
  <si>
    <t>TMT</t>
    <phoneticPr fontId="3" type="noConversion"/>
  </si>
  <si>
    <t>김예은</t>
    <phoneticPr fontId="3" type="noConversion"/>
  </si>
  <si>
    <t>-</t>
    <phoneticPr fontId="3" type="noConversion"/>
  </si>
  <si>
    <t>M_026413-026414:K</t>
    <phoneticPr fontId="3" type="noConversion"/>
  </si>
  <si>
    <t>M_026456-026457:K</t>
    <phoneticPr fontId="3" type="noConversion"/>
  </si>
  <si>
    <t>M_026468-026469:K</t>
    <phoneticPr fontId="3" type="noConversion"/>
  </si>
  <si>
    <t>DS9(영상화인) 4회 꺼짐</t>
    <phoneticPr fontId="3" type="noConversion"/>
  </si>
  <si>
    <t>C_026346-026569</t>
    <phoneticPr fontId="3" type="noConversion"/>
  </si>
  <si>
    <t>짙은 구름의 영향으로 오후/오전 플랫 건너 뜀</t>
    <phoneticPr fontId="3" type="noConversion"/>
  </si>
  <si>
    <t>[16:39] 짙은 구름으로 인한 관측대기/ [19:40] 짙은 구름으로 인한 관측 종료</t>
    <phoneticPr fontId="3" type="noConversion"/>
  </si>
  <si>
    <t>NW</t>
    <phoneticPr fontId="3" type="noConversion"/>
  </si>
  <si>
    <t>E</t>
    <phoneticPr fontId="3" type="noConversion"/>
  </si>
  <si>
    <t>WSW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</si>
</sst>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45836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73.401162790697668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0.35972222222222222</v>
      </c>
      <c r="D9" s="8">
        <v>2.4</v>
      </c>
      <c r="E9" s="8">
        <v>8.3000000000000007</v>
      </c>
      <c r="F9" s="8">
        <v>54.9</v>
      </c>
      <c r="G9" s="36" t="s">
        <v>193</v>
      </c>
      <c r="H9" s="8">
        <v>0.1</v>
      </c>
      <c r="I9" s="36">
        <v>7.6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1.1000000000000001</v>
      </c>
      <c r="E10" s="8">
        <v>7.8</v>
      </c>
      <c r="F10" s="8">
        <v>62</v>
      </c>
      <c r="G10" s="36" t="s">
        <v>194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0.81944444444444442</v>
      </c>
      <c r="D11" s="15" t="s">
        <v>185</v>
      </c>
      <c r="E11" s="15">
        <v>8.6999999999999993</v>
      </c>
      <c r="F11" s="15">
        <v>54.1</v>
      </c>
      <c r="G11" s="36" t="s">
        <v>195</v>
      </c>
      <c r="H11" s="15">
        <v>0.5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1.75</v>
      </c>
      <c r="E12" s="19">
        <f>AVERAGE(E9:E11)</f>
        <v>8.2666666666666675</v>
      </c>
      <c r="F12" s="20">
        <f>AVERAGE(F9:F11)</f>
        <v>57</v>
      </c>
      <c r="G12" s="21"/>
      <c r="H12" s="22">
        <f>AVERAGE(H9:H11)</f>
        <v>0.39999999999999997</v>
      </c>
      <c r="I12" s="23"/>
      <c r="J12" s="24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113" t="s">
        <v>180</v>
      </c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0.29930555555555555</v>
      </c>
      <c r="D17" s="28">
        <v>0.30069444444444443</v>
      </c>
      <c r="E17" s="28">
        <v>0.33750000000000002</v>
      </c>
      <c r="F17" s="28">
        <v>0.35902777777777778</v>
      </c>
      <c r="G17" s="28">
        <v>0.82430555555555551</v>
      </c>
      <c r="H17" s="28"/>
      <c r="I17" s="28"/>
      <c r="J17" s="28"/>
      <c r="K17" s="28"/>
      <c r="L17" s="28"/>
      <c r="M17" s="28"/>
      <c r="N17" s="28"/>
      <c r="O17" s="28"/>
      <c r="P17" s="28">
        <v>0.82777777777777772</v>
      </c>
    </row>
    <row r="18" spans="2:16" ht="14.1" customHeight="1" x14ac:dyDescent="0.35">
      <c r="B18" s="35" t="s">
        <v>42</v>
      </c>
      <c r="C18" s="27">
        <v>26330</v>
      </c>
      <c r="D18" s="27">
        <v>26331</v>
      </c>
      <c r="E18" s="27">
        <v>26341</v>
      </c>
      <c r="F18" s="27">
        <v>26353</v>
      </c>
      <c r="G18" s="27">
        <v>26570</v>
      </c>
      <c r="H18" s="27"/>
      <c r="I18" s="27"/>
      <c r="J18" s="27"/>
      <c r="K18" s="27"/>
      <c r="L18" s="27"/>
      <c r="M18" s="27"/>
      <c r="N18" s="27"/>
      <c r="O18" s="27"/>
      <c r="P18" s="114">
        <v>26575</v>
      </c>
    </row>
    <row r="19" spans="2:16" ht="14.1" customHeight="1" thickBot="1" x14ac:dyDescent="0.4">
      <c r="B19" s="13" t="s">
        <v>43</v>
      </c>
      <c r="C19" s="29"/>
      <c r="D19" s="27">
        <v>26335</v>
      </c>
      <c r="E19" s="30">
        <v>26352</v>
      </c>
      <c r="F19" s="30">
        <v>26569</v>
      </c>
      <c r="G19" s="30">
        <v>26574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217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0.39583333333333331</v>
      </c>
      <c r="D31" s="7">
        <v>6.3888888888888884E-2</v>
      </c>
      <c r="E31" s="7"/>
      <c r="F31" s="7"/>
      <c r="G31" s="7"/>
      <c r="H31" s="7"/>
      <c r="I31" s="7"/>
      <c r="J31" s="7"/>
      <c r="K31" s="7">
        <v>1.8055555555555554E-2</v>
      </c>
      <c r="L31" s="7"/>
      <c r="M31" s="7"/>
      <c r="N31" s="7"/>
      <c r="O31" s="48"/>
      <c r="P31" s="46">
        <f>SUM(C31:N31)</f>
        <v>0.47777777777777775</v>
      </c>
    </row>
    <row r="32" spans="2:16" ht="14.1" customHeight="1" x14ac:dyDescent="0.35">
      <c r="B32" s="37" t="s">
        <v>65</v>
      </c>
      <c r="C32" s="49">
        <v>6.3194444444444442E-2</v>
      </c>
      <c r="D32" s="50">
        <v>6.3888888888888884E-2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0.12708333333333333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0.33263888888888887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1.8055555555555554E-2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0.35069444444444442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190</v>
      </c>
      <c r="D36" s="145"/>
      <c r="E36" s="144" t="s">
        <v>186</v>
      </c>
      <c r="F36" s="145"/>
      <c r="G36" s="144" t="s">
        <v>187</v>
      </c>
      <c r="H36" s="145"/>
      <c r="I36" s="144" t="s">
        <v>188</v>
      </c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191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192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1676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2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 t="b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-162.30000000000001</v>
      </c>
      <c r="D72" s="60">
        <v>-163.9</v>
      </c>
      <c r="E72" s="96" t="s">
        <v>118</v>
      </c>
      <c r="F72" s="60">
        <v>20.399999999999999</v>
      </c>
      <c r="G72" s="60">
        <v>19.8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-156.4</v>
      </c>
      <c r="D73" s="60">
        <v>-159.6</v>
      </c>
      <c r="E73" s="98" t="s">
        <v>122</v>
      </c>
      <c r="F73" s="60">
        <v>35.700000000000003</v>
      </c>
      <c r="G73" s="60">
        <v>33.9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-125.6</v>
      </c>
      <c r="D75" s="60">
        <v>-131.4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30.7</v>
      </c>
      <c r="D76" s="60">
        <v>30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28.6</v>
      </c>
      <c r="D77" s="60">
        <v>28.1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23.6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</v>
      </c>
      <c r="D79" s="60">
        <v>21.6</v>
      </c>
      <c r="E79" s="96" t="s">
        <v>152</v>
      </c>
      <c r="F79" s="60">
        <v>15.6</v>
      </c>
      <c r="G79" s="60">
        <v>10.1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8.7399999999999993E-6</v>
      </c>
      <c r="D80" s="115">
        <v>8.8799999999999997E-6</v>
      </c>
      <c r="E80" s="98" t="s">
        <v>157</v>
      </c>
      <c r="F80" s="60">
        <v>48.9</v>
      </c>
      <c r="G80" s="60">
        <v>60.7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189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2025-06-28T19:57:19Z</dcterms:modified>
</cp:coreProperties>
</file>