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DE811F7F-6740-4936-B1C4-A968EA668024}" xr6:coauthVersionLast="47" xr6:coauthVersionMax="47" xr10:uidLastSave="{00000000-0000-0000-0000-000000000000}"/>
  <bookViews>
    <workbookView xWindow="27996" yWindow="12792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<sst xmlns="http://schemas.openxmlformats.org/spreadsheetml/2006/main" count="212" uniqueCount="198">
  <si>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</si>
  <si>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</si>
  <si>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</si>
  <si>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</si>
  <si>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</si>
  <si>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</si>
  <si>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</si>
  <si>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</si>
  <si>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</si>
  <si>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</si>
  <si>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</si>
  <si>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</si>
  <si>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</si>
  <si>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</si>
  <si>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</si>
  <si>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</si>
  <si>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</si>
  <si>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</si>
  <si>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</si>
  <si>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</si>
  <si>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</si>
  <si>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</si>
  <si>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</si>
  <si>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</si>
  <si>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</si>
  <si>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</si>
  <si>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</si>
  <si>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</si>
  <si>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</si>
  <si>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</si>
  <si>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</si>
  <si>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</si>
  <si>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</si>
  <si>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</si>
  <si>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</si>
  <si>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</si>
  <si>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</si>
  <si>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</si>
  <si>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</si>
  <si>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</si>
  <si>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</si>
  <si>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</si>
  <si>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</si>
  <si>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</si>
  <si>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</si>
  <si>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</si>
  <si>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</si>
  <si>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</si>
  <si>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</si>
  <si>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</si>
  <si>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</si>
  <si>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</si>
  <si>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</si>
  <si>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</si>
  <si>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</si>
  <si>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</si>
  <si>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</si>
  <si>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</si>
  <si>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</si>
  <si>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</si>
  <si>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</si>
  <si>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</si>
  <si>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</si>
  <si>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</si>
  <si>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</si>
  <si>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</si>
  <si>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</si>
  <si>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</si>
  <si>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</si>
  <si>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</si>
  <si>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</si>
  <si>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</si>
  <si>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</si>
  <si>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</si>
  <si>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</si>
  <si>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</si>
  <si>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</si>
  <si>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</si>
  <si>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</si>
  <si>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</si>
  <si>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</si>
  <si>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</si>
  <si>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</si>
  <si>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</si>
  <si>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</si>
  <si>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</si>
  <si>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</si>
  <si>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</si>
  <si>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</si>
  <si>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</si>
  <si>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</si>
  <si>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</si>
  <si>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</si>
  <si>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</si>
  <si>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</si>
  <si>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</si>
  <si>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</si>
  <si>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</si>
  <si>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</si>
  <si>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</si>
  <si>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</si>
  <si>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</si>
  <si>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</si>
  <si>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</si>
  <si>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</si>
  <si>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</si>
  <si>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</si>
  <si>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</si>
  <si>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</si>
  <si>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</si>
  <si>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</si>
  <si>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</si>
  <si>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</si>
  <si>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</si>
  <si>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</si>
  <si>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</si>
  <si>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</si>
  <si>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</si>
  <si>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</si>
  <si>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</si>
  <si>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</si>
  <si>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</si>
  <si>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</si>
  <si>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</si>
  <si>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</si>
  <si>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</si>
  <si>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</si>
  <si>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</si>
  <si>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</si>
  <si>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</si>
  <si>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</si>
  <si>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</si>
  <si>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</si>
  <si>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</si>
  <si>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</si>
  <si>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</si>
  <si>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</si>
  <si>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</si>
  <si>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</si>
  <si>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</si>
  <si>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</si>
  <si>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</si>
  <si>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</si>
  <si>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</si>
  <si>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</si>
  <si>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</si>
  <si>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</si>
  <si>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</si>
  <si>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</si>
  <si>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</si>
  <si>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</si>
  <si>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</si>
  <si>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</si>
  <si>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</si>
  <si>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</si>
  <si>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</si>
  <si>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</si>
  <si>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</si>
  <si>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</si>
  <si>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</si>
  <si>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</si>
  <si>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</si>
  <si>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</si>
  <si>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</si>
  <si>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</si>
  <si>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</si>
  <si>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</si>
  <si>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</si>
  <si>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</si>
  <si>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</si>
  <si>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</si>
  <si>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</si>
  <si>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</si>
  <si>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</si>
  <si>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</si>
  <si>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</si>
  <si>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</si>
  <si>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</si>
  <si>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</si>
  <si>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</si>
  <si>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</si>
  <si>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</si>
  <si>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월령 40% 이상으로 방풍막 연결</t>
    <phoneticPr fontId="3" type="noConversion"/>
  </si>
  <si>
    <t>두원재</t>
    <phoneticPr fontId="3" type="noConversion"/>
  </si>
  <si>
    <t>M_021203-021204:M</t>
    <phoneticPr fontId="3" type="noConversion"/>
  </si>
  <si>
    <t>C_021175-021178</t>
    <phoneticPr fontId="3" type="noConversion"/>
  </si>
  <si>
    <t>C_021198-021199</t>
    <phoneticPr fontId="3" type="noConversion"/>
  </si>
  <si>
    <t>-</t>
    <phoneticPr fontId="3" type="noConversion"/>
  </si>
  <si>
    <t>[12:35] 짙은 구름으로 인한 관측 중단 / [13:25] 관측재개</t>
    <phoneticPr fontId="3" type="noConversion"/>
  </si>
  <si>
    <t>[13:40] 짙은 구름으로 인한 관측 중단 / [14:00] 관측 재개</t>
    <phoneticPr fontId="3" type="noConversion"/>
  </si>
  <si>
    <t>[07:30] 짙은 구름과 비로인한 관측 중단 / [12:20] 관측재개 / 오후 flat 건너뜀</t>
    <phoneticPr fontId="3" type="noConversion"/>
  </si>
  <si>
    <t>C_021248-021249</t>
    <phoneticPr fontId="3" type="noConversion"/>
  </si>
  <si>
    <t>ENE</t>
    <phoneticPr fontId="3" type="noConversion"/>
  </si>
  <si>
    <t>N</t>
    <phoneticPr fontId="3" type="noConversion"/>
  </si>
  <si>
    <t>SE</t>
    <phoneticPr fontId="3" type="noConversion"/>
  </si>
  <si>
    <t>[18:05] 짙은 구름과 높은 습도(vaisala 87% / 2.3m 95%)로 인한 관측중단 / [19:35] 관측 종료 / 오전 flat 건너뜀</t>
    <phoneticPr fontId="3" type="noConversion"/>
  </si>
  <si>
    <t>C_021276-021296</t>
    <phoneticPr fontId="3" type="noConversion"/>
  </si>
  <si>
    <t>DS9 1회 꺼짐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</si>
</sst>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8" zoomScale="145" zoomScaleNormal="145" workbookViewId="0">
      <selection activeCell="D83" sqref="D83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45816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41.666666666666671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0.3576388888888889</v>
      </c>
      <c r="D9" s="8" t="s">
        <v>187</v>
      </c>
      <c r="E9" s="8">
        <v>1.1000000000000001</v>
      </c>
      <c r="F9" s="8">
        <v>88.3</v>
      </c>
      <c r="G9" s="36" t="s">
        <v>194</v>
      </c>
      <c r="H9" s="8">
        <v>2.1</v>
      </c>
      <c r="I9" s="36">
        <v>92.5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 x14ac:dyDescent="0.35">
      <c r="B10" s="35" t="s">
        <v>22</v>
      </c>
      <c r="C10" s="7">
        <v>0.60416666666666663</v>
      </c>
      <c r="D10" s="8">
        <v>3.3</v>
      </c>
      <c r="E10" s="8">
        <v>0.2</v>
      </c>
      <c r="F10" s="8">
        <v>79.400000000000006</v>
      </c>
      <c r="G10" s="36" t="s">
        <v>193</v>
      </c>
      <c r="H10" s="8">
        <v>5.8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0.81597222222222221</v>
      </c>
      <c r="D11" s="15" t="s">
        <v>187</v>
      </c>
      <c r="E11" s="15">
        <v>-1.1000000000000001</v>
      </c>
      <c r="F11" s="15">
        <v>89.1</v>
      </c>
      <c r="G11" s="36" t="s">
        <v>192</v>
      </c>
      <c r="H11" s="15">
        <v>2.2000000000000002</v>
      </c>
      <c r="I11" s="16"/>
      <c r="J11" s="9">
        <f>IF(L11, 1, 0) + IF(M11, 2, 0) + IF(N11, 4, 0) + IF(O11, 8, 0) + IF(P11, 16, 0)</f>
        <v>20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1</v>
      </c>
    </row>
    <row r="12" spans="2:16" ht="14.25" customHeight="1" thickBot="1" x14ac:dyDescent="0.4">
      <c r="B12" s="17" t="s">
        <v>24</v>
      </c>
      <c r="C12" s="18">
        <f>(24-C9)+C11</f>
        <v>24.458333333333332</v>
      </c>
      <c r="D12" s="19">
        <f>AVERAGE(D9:D11)</f>
        <v>3.3</v>
      </c>
      <c r="E12" s="19">
        <f>AVERAGE(E9:E11)</f>
        <v>6.6666666666666652E-2</v>
      </c>
      <c r="F12" s="20">
        <f>AVERAGE(F9:F11)</f>
        <v>85.59999999999998</v>
      </c>
      <c r="G12" s="21"/>
      <c r="H12" s="22">
        <f>AVERAGE(H9:H11)</f>
        <v>3.3666666666666671</v>
      </c>
      <c r="I12" s="23"/>
      <c r="J12" s="24">
        <f>AVERAGE(J9:J11)</f>
        <v>16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180</v>
      </c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0.30972222222222223</v>
      </c>
      <c r="D17" s="28">
        <v>0.31111111111111112</v>
      </c>
      <c r="E17" s="28">
        <v>0.51458333333333328</v>
      </c>
      <c r="F17" s="28">
        <v>0.81805555555555554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0.82152777777777775</v>
      </c>
    </row>
    <row r="18" spans="2:16" ht="14.1" customHeight="1" x14ac:dyDescent="0.35">
      <c r="B18" s="35" t="s">
        <v>42</v>
      </c>
      <c r="C18" s="27">
        <v>21168</v>
      </c>
      <c r="D18" s="27">
        <v>21169</v>
      </c>
      <c r="E18" s="27">
        <v>21174</v>
      </c>
      <c r="F18" s="27">
        <v>21297</v>
      </c>
      <c r="G18" s="27"/>
      <c r="H18" s="27"/>
      <c r="I18" s="27"/>
      <c r="J18" s="27"/>
      <c r="K18" s="27"/>
      <c r="L18" s="27"/>
      <c r="M18" s="27"/>
      <c r="N18" s="27"/>
      <c r="O18" s="27"/>
      <c r="P18" s="114">
        <v>21302</v>
      </c>
    </row>
    <row r="19" spans="2:16" ht="14.1" customHeight="1" thickBot="1" x14ac:dyDescent="0.4">
      <c r="B19" s="13" t="s">
        <v>43</v>
      </c>
      <c r="C19" s="29"/>
      <c r="D19" s="27">
        <v>21173</v>
      </c>
      <c r="E19" s="30">
        <v>21296</v>
      </c>
      <c r="F19" s="30">
        <v>21301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123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0.38958333333333334</v>
      </c>
      <c r="D30" s="43">
        <v>6.8750000000000006E-2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0.45833333333333337</v>
      </c>
    </row>
    <row r="31" spans="2:16" ht="14.1" customHeight="1" x14ac:dyDescent="0.35">
      <c r="B31" s="37" t="s">
        <v>169</v>
      </c>
      <c r="C31" s="47">
        <v>0.38958333333333334</v>
      </c>
      <c r="D31" s="7">
        <v>6.8750000000000006E-2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0.45833333333333337</v>
      </c>
    </row>
    <row r="32" spans="2:16" ht="14.1" customHeight="1" x14ac:dyDescent="0.35">
      <c r="B32" s="37" t="s">
        <v>65</v>
      </c>
      <c r="C32" s="49">
        <v>0.1986111111111111</v>
      </c>
      <c r="D32" s="50">
        <v>6.8750000000000006E-2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0.2673611111111111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0.19097222222222224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0.19097222222222227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185</v>
      </c>
      <c r="D36" s="145"/>
      <c r="E36" s="144" t="s">
        <v>186</v>
      </c>
      <c r="F36" s="145"/>
      <c r="G36" s="144" t="s">
        <v>184</v>
      </c>
      <c r="H36" s="145"/>
      <c r="I36" s="144" t="s">
        <v>191</v>
      </c>
      <c r="J36" s="145"/>
      <c r="K36" s="144" t="s">
        <v>196</v>
      </c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66" t="s">
        <v>190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35">
      <c r="B45" s="169" t="s">
        <v>188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35">
      <c r="B46" s="121" t="s">
        <v>189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35">
      <c r="B47" s="121" t="s">
        <v>195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35">
      <c r="B49" s="170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35">
      <c r="B50" s="182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3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x14ac:dyDescent="0.35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" customHeight="1" thickBot="1" x14ac:dyDescent="0.4">
      <c r="B53" s="188" t="s">
        <v>167</v>
      </c>
      <c r="C53" s="189"/>
      <c r="D53" s="111"/>
      <c r="E53" s="111"/>
      <c r="F53" s="111"/>
      <c r="G53" s="190"/>
      <c r="H53" s="189"/>
      <c r="I53" s="189"/>
      <c r="J53" s="189"/>
      <c r="K53" s="189"/>
      <c r="L53" s="189"/>
      <c r="M53" s="189"/>
      <c r="N53" s="189"/>
      <c r="O53" s="189"/>
      <c r="P53" s="191"/>
    </row>
    <row r="54" spans="2:16" ht="14.1" customHeight="1" thickTop="1" thickBot="1" x14ac:dyDescent="0.4">
      <c r="B54" s="183" t="s">
        <v>179</v>
      </c>
      <c r="C54" s="184"/>
      <c r="D54" s="184"/>
      <c r="E54" s="184"/>
      <c r="F54" s="108">
        <v>594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3" t="s">
        <v>76</v>
      </c>
      <c r="C59" s="161"/>
      <c r="D59" s="58">
        <v>7</v>
      </c>
      <c r="E59" s="173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3" t="s">
        <v>81</v>
      </c>
      <c r="C60" s="161"/>
      <c r="D60" s="58" t="b">
        <v>1</v>
      </c>
      <c r="E60" s="173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3" t="s">
        <v>86</v>
      </c>
      <c r="C61" s="161"/>
      <c r="D61" s="58" t="b">
        <v>1</v>
      </c>
      <c r="E61" s="173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 t="b">
        <v>1</v>
      </c>
      <c r="E62" s="173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 t="b">
        <v>1</v>
      </c>
      <c r="E63" s="173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1</v>
      </c>
      <c r="E64" s="173" t="s">
        <v>98</v>
      </c>
      <c r="F64" s="161"/>
      <c r="G64" s="58" t="b">
        <v>1</v>
      </c>
      <c r="H64" s="67"/>
      <c r="I64" s="68"/>
      <c r="J64" s="69"/>
      <c r="K64" s="180" t="s">
        <v>99</v>
      </c>
      <c r="L64" s="18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3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4" t="s">
        <v>105</v>
      </c>
      <c r="C69" s="174"/>
      <c r="D69" s="77"/>
      <c r="E69" s="77"/>
      <c r="F69" s="176" t="s">
        <v>106</v>
      </c>
      <c r="G69" s="178" t="s">
        <v>107</v>
      </c>
      <c r="H69" s="77"/>
      <c r="I69" s="174" t="s">
        <v>108</v>
      </c>
      <c r="J69" s="17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5"/>
      <c r="C70" s="175"/>
      <c r="D70" s="81"/>
      <c r="E70" s="82"/>
      <c r="F70" s="177"/>
      <c r="G70" s="179"/>
      <c r="H70" s="83"/>
      <c r="I70" s="175"/>
      <c r="J70" s="17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-161.989</v>
      </c>
      <c r="D72" s="60">
        <v>-165.209</v>
      </c>
      <c r="E72" s="96" t="s">
        <v>118</v>
      </c>
      <c r="F72" s="60">
        <v>20.22</v>
      </c>
      <c r="G72" s="60">
        <v>19.829999999999998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-155.96700000000001</v>
      </c>
      <c r="D73" s="60">
        <v>-161.583</v>
      </c>
      <c r="E73" s="98" t="s">
        <v>122</v>
      </c>
      <c r="F73" s="60">
        <v>35.89</v>
      </c>
      <c r="G73" s="60">
        <v>30.1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-204.24700000000001</v>
      </c>
      <c r="D74" s="60">
        <v>-204.208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-125.039</v>
      </c>
      <c r="D75" s="60">
        <v>-134.75399999999999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30.951000000000001</v>
      </c>
      <c r="D76" s="60">
        <v>28.228999999999999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28.725000000000001</v>
      </c>
      <c r="D77" s="60">
        <v>27.058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23.747</v>
      </c>
      <c r="D78" s="60">
        <v>22.126999999999999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22.183</v>
      </c>
      <c r="D79" s="60">
        <v>20.731000000000002</v>
      </c>
      <c r="E79" s="96" t="s">
        <v>152</v>
      </c>
      <c r="F79" s="60">
        <v>16.399999999999999</v>
      </c>
      <c r="G79" s="60">
        <v>4.5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7.4499999999999998E-6</v>
      </c>
      <c r="D80" s="115">
        <v>7.3900000000000004E-6</v>
      </c>
      <c r="E80" s="98" t="s">
        <v>157</v>
      </c>
      <c r="F80" s="60">
        <v>43.2</v>
      </c>
      <c r="G80" s="60">
        <v>73.400000000000006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182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197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2025-06-08T19:57:27Z</dcterms:modified>
</cp:coreProperties>
</file>