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5\"/>
    </mc:Choice>
  </mc:AlternateContent>
  <xr:revisionPtr revIDLastSave="0" documentId="13_ncr:1_{6D14E690-7CC0-41BF-8A0C-41E5969CE382}" xr6:coauthVersionLast="47" xr6:coauthVersionMax="47" xr10:uidLastSave="{00000000-0000-0000-0000-000000000000}"/>
  <bookViews>
    <workbookView xWindow="28176" yWindow="15192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<sst xmlns="http://schemas.openxmlformats.org/spreadsheetml/2006/main" count="204" uniqueCount="188">
  <si>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</si>
  <si>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</si>
  <si>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</si>
  <si>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</si>
  <si>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</si>
  <si>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</si>
  <si>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</si>
  <si>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</si>
  <si>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</si>
  <si>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</si>
  <si>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</si>
  <si>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</si>
  <si>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</si>
  <si>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</si>
  <si>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</si>
  <si>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</si>
  <si>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</si>
  <si>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</si>
  <si>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</si>
  <si>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</si>
  <si>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</si>
  <si>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</si>
  <si>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</si>
  <si>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</si>
  <si>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</si>
  <si>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</si>
  <si>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</si>
  <si>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</si>
  <si>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</si>
  <si>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</si>
  <si>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</si>
  <si>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</si>
  <si>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</si>
  <si>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</si>
  <si>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</si>
  <si>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</si>
  <si>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</si>
  <si>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</si>
  <si>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</si>
  <si>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</si>
  <si>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</si>
  <si>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</si>
  <si>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</si>
  <si>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</si>
  <si>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</si>
  <si>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</si>
  <si>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</si>
  <si>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</si>
  <si>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</si>
  <si>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</si>
  <si>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</si>
  <si>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</si>
  <si>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</si>
  <si>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</si>
  <si>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</si>
  <si>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</si>
  <si>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</si>
  <si>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</si>
  <si>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</si>
  <si>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</si>
  <si>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</si>
  <si>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</si>
  <si>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</si>
  <si>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</si>
  <si>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</si>
  <si>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</si>
  <si>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</si>
  <si>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</si>
  <si>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</si>
  <si>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</si>
  <si>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</si>
  <si>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</si>
  <si>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</si>
  <si>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</si>
  <si>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</si>
  <si>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</si>
  <si>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</si>
  <si>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</si>
  <si>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</si>
  <si>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</si>
  <si>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</si>
  <si>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</si>
  <si>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</si>
  <si>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</si>
  <si>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</si>
  <si>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</si>
  <si>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</si>
  <si>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</si>
  <si>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</si>
  <si>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</si>
  <si>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</si>
  <si>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</si>
  <si>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</si>
  <si>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</si>
  <si>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</si>
  <si>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</si>
  <si>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</si>
  <si>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</si>
  <si>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</si>
  <si>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</si>
  <si>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</si>
  <si>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</si>
  <si>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</si>
  <si>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</si>
  <si>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</si>
  <si>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</si>
  <si>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</si>
  <si>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</si>
  <si>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</si>
  <si>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</si>
  <si>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</si>
  <si>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</si>
  <si>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</si>
  <si>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</si>
  <si>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</si>
  <si>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</si>
  <si>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</si>
  <si>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</si>
  <si>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</si>
  <si>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</si>
  <si>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</si>
  <si>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</si>
  <si>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</si>
  <si>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</si>
  <si>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</si>
  <si>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</si>
  <si>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</si>
  <si>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</si>
  <si>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</si>
  <si>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</si>
  <si>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</si>
  <si>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</si>
  <si>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</si>
  <si>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</si>
  <si>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</si>
  <si>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</si>
  <si>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</si>
  <si>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</si>
  <si>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</si>
  <si>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</si>
  <si>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</si>
  <si>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</si>
  <si>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</si>
  <si>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</si>
  <si>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</si>
  <si>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</si>
  <si>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</si>
  <si>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</si>
  <si>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</si>
  <si>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</si>
  <si>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</si>
  <si>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</si>
  <si>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</si>
  <si>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</si>
  <si>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</si>
  <si>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</si>
  <si>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</si>
  <si>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</si>
  <si>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</si>
  <si>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</si>
  <si>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</si>
  <si>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</si>
  <si>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</si>
  <si>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</si>
  <si>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</si>
  <si>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</si>
  <si>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</si>
  <si>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</si>
  <si>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</si>
  <si>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</si>
  <si>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</si>
  <si>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</si>
  <si>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</si>
  <si>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</si>
  <si>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</si>
  <si>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</si>
  <si>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</si>
  <si>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</si>
  <si>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</si>
  <si>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</si>
  <si>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</si>
  <si>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두원재</t>
    <phoneticPr fontId="3" type="noConversion"/>
  </si>
  <si>
    <t>월령 40% 이하으로 방풍막 연결 해제</t>
    <phoneticPr fontId="3" type="noConversion"/>
  </si>
  <si>
    <t>-</t>
    <phoneticPr fontId="3" type="noConversion"/>
  </si>
  <si>
    <t>[07:30] 짙은구름과 높은 습도(Vaisala 89% / 2.3m 95%)로인한 관측 중단 / 오후 flat 건너뜀</t>
    <phoneticPr fontId="3" type="noConversion"/>
  </si>
  <si>
    <t>[19:20] 짙은 구름으로 인한 관측 종료 / 오전 flat 건너뜀</t>
    <phoneticPr fontId="3" type="noConversion"/>
  </si>
  <si>
    <t>ESE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</si>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</sst>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45798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0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0.35972222222222222</v>
      </c>
      <c r="D9" s="8" t="s">
        <v>183</v>
      </c>
      <c r="E9" s="8">
        <v>10.1</v>
      </c>
      <c r="F9" s="8">
        <v>89.5</v>
      </c>
      <c r="G9" s="36" t="s">
        <v>186</v>
      </c>
      <c r="H9" s="8">
        <v>6.3</v>
      </c>
      <c r="I9" s="36">
        <v>37.9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 t="s">
        <v>183</v>
      </c>
      <c r="E10" s="8">
        <v>9.9</v>
      </c>
      <c r="F10" s="8">
        <v>89.5</v>
      </c>
      <c r="G10" s="36" t="s">
        <v>187</v>
      </c>
      <c r="H10" s="8">
        <v>7.7</v>
      </c>
      <c r="I10" s="11"/>
      <c r="J10" s="9">
        <f>IF(L10, 1, 0) + IF(M10, 2, 0) + IF(N10, 4, 0) + IF(O10, 8, 0) + IF(P10, 16, 0)</f>
        <v>28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1</v>
      </c>
    </row>
    <row r="11" spans="2:16" ht="14.25" customHeight="1" thickBot="1" x14ac:dyDescent="0.4">
      <c r="B11" s="13" t="s">
        <v>23</v>
      </c>
      <c r="C11" s="14">
        <v>0.80972222222222223</v>
      </c>
      <c r="D11" s="15" t="s">
        <v>183</v>
      </c>
      <c r="E11" s="15">
        <v>10.1</v>
      </c>
      <c r="F11" s="15">
        <v>75.099999999999994</v>
      </c>
      <c r="G11" s="36" t="s">
        <v>187</v>
      </c>
      <c r="H11" s="15">
        <v>2.6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24.450000000000003</v>
      </c>
      <c r="D12" s="19" t="e">
        <f>AVERAGE(D9:D11)</f>
        <v>#DIV/0!</v>
      </c>
      <c r="E12" s="19">
        <f>AVERAGE(E9:E11)</f>
        <v>10.033333333333333</v>
      </c>
      <c r="F12" s="20">
        <f>AVERAGE(F9:F11)</f>
        <v>84.7</v>
      </c>
      <c r="G12" s="21"/>
      <c r="H12" s="22">
        <f>AVERAGE(H9:H11)</f>
        <v>5.5333333333333341</v>
      </c>
      <c r="I12" s="23"/>
      <c r="J12" s="24">
        <f>AVERAGE(J9:J11)</f>
        <v>16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180</v>
      </c>
      <c r="F16" s="27"/>
      <c r="G16" s="113"/>
      <c r="H16" s="113"/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0.30833333333333335</v>
      </c>
      <c r="D17" s="28">
        <v>0.30902777777777779</v>
      </c>
      <c r="E17" s="28">
        <v>0.80833333333333335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0.81180555555555556</v>
      </c>
    </row>
    <row r="18" spans="2:16" ht="14.1" customHeight="1" x14ac:dyDescent="0.35">
      <c r="B18" s="35" t="s">
        <v>42</v>
      </c>
      <c r="C18" s="27">
        <v>17704</v>
      </c>
      <c r="D18" s="27">
        <v>17705</v>
      </c>
      <c r="E18" s="27">
        <v>17710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14">
        <v>17715</v>
      </c>
    </row>
    <row r="19" spans="2:16" ht="14.1" customHeight="1" thickBot="1" x14ac:dyDescent="0.4">
      <c r="B19" s="13" t="s">
        <v>43</v>
      </c>
      <c r="C19" s="29"/>
      <c r="D19" s="27">
        <v>17709</v>
      </c>
      <c r="E19" s="30">
        <v>17714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/>
      <c r="K23" s="102"/>
      <c r="L23" s="112" t="s">
        <v>164</v>
      </c>
      <c r="M23" s="153"/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/>
      <c r="K25" s="102"/>
      <c r="L25" s="36" t="s">
        <v>49</v>
      </c>
      <c r="M25" s="153"/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0.35347222222222224</v>
      </c>
      <c r="D30" s="43">
        <v>9.6527777777777782E-2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</v>
      </c>
    </row>
    <row r="31" spans="2:16" ht="14.1" customHeight="1" x14ac:dyDescent="0.35">
      <c r="B31" s="37" t="s">
        <v>169</v>
      </c>
      <c r="C31" s="47">
        <v>0.35347222222222224</v>
      </c>
      <c r="D31" s="7">
        <v>9.6527777777777782E-2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</v>
      </c>
    </row>
    <row r="32" spans="2:16" ht="14.1" customHeight="1" x14ac:dyDescent="0.35">
      <c r="B32" s="37" t="s">
        <v>65</v>
      </c>
      <c r="C32" s="49">
        <v>0.35347222222222224</v>
      </c>
      <c r="D32" s="50">
        <v>9.6527777777777782E-2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</v>
      </c>
      <c r="D34" s="106">
        <f t="shared" ref="D34:P34" si="1">D31-D32-D33</f>
        <v>0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0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/>
      <c r="D36" s="144"/>
      <c r="E36" s="143"/>
      <c r="F36" s="144"/>
      <c r="G36" s="143"/>
      <c r="H36" s="144"/>
      <c r="I36" s="143"/>
      <c r="J36" s="144"/>
      <c r="K36" s="143"/>
      <c r="L36" s="144"/>
      <c r="M36" s="143"/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184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185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125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-162.27099999999999</v>
      </c>
      <c r="D72" s="60">
        <v>-163.01</v>
      </c>
      <c r="E72" s="96" t="s">
        <v>118</v>
      </c>
      <c r="F72" s="60">
        <v>20.73</v>
      </c>
      <c r="G72" s="60">
        <v>19.600000000000001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-156.857</v>
      </c>
      <c r="D73" s="60">
        <v>-158.184</v>
      </c>
      <c r="E73" s="98" t="s">
        <v>122</v>
      </c>
      <c r="F73" s="60">
        <v>42.18</v>
      </c>
      <c r="G73" s="60">
        <v>39.869999999999997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-203.97300000000001</v>
      </c>
      <c r="D74" s="60">
        <v>-204.11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-126.422</v>
      </c>
      <c r="D75" s="60">
        <v>-128.60900000000001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31.44</v>
      </c>
      <c r="D76" s="60">
        <v>30.585999999999999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29.481999999999999</v>
      </c>
      <c r="D77" s="60">
        <v>28.524000000000001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24.591000000000001</v>
      </c>
      <c r="D78" s="60">
        <v>23.571000000000002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23.053000000000001</v>
      </c>
      <c r="D79" s="60">
        <v>21.997</v>
      </c>
      <c r="E79" s="96" t="s">
        <v>152</v>
      </c>
      <c r="F79" s="60">
        <v>14.8</v>
      </c>
      <c r="G79" s="60">
        <v>13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6.5300000000000002E-6</v>
      </c>
      <c r="D80" s="115">
        <v>6.55E-6</v>
      </c>
      <c r="E80" s="98" t="s">
        <v>157</v>
      </c>
      <c r="F80" s="60">
        <v>71.8</v>
      </c>
      <c r="G80" s="60">
        <v>72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182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2025-05-21T19:39:43Z</dcterms:modified>
</cp:coreProperties>
</file>