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B1A9FE82-FA99-44FE-A844-7AF4508D1980}" xr6:coauthVersionLast="47" xr6:coauthVersionMax="47" xr10:uidLastSave="{00000000-0000-0000-0000-000000000000}"/>
  <bookViews>
    <workbookView xWindow="27252" yWindow="10968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<sst xmlns="http://schemas.openxmlformats.org/spreadsheetml/2006/main" count="203" uniqueCount="186">
  <si>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</si>
  <si>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</si>
  <si>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</si>
  <si>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</si>
  <si>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</si>
  <si>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</si>
  <si>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</si>
  <si>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</si>
  <si>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</si>
  <si>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</si>
  <si>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</si>
  <si>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</si>
  <si>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</si>
  <si>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</si>
  <si>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</si>
  <si>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</si>
  <si>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</si>
  <si>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</si>
  <si>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</si>
  <si>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</si>
  <si>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</si>
  <si>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</si>
  <si>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</si>
  <si>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</si>
  <si>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</si>
  <si>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</si>
  <si>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</si>
  <si>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</si>
  <si>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</si>
  <si>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</si>
  <si>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</si>
  <si>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</si>
  <si>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</si>
  <si>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</si>
  <si>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</si>
  <si>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</si>
  <si>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</si>
  <si>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</si>
  <si>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</si>
  <si>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</si>
  <si>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</si>
  <si>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</si>
  <si>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</si>
  <si>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</si>
  <si>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</si>
  <si>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</si>
  <si>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</si>
  <si>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</si>
  <si>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</si>
  <si>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</si>
  <si>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</si>
  <si>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</si>
  <si>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</si>
  <si>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</si>
  <si>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</si>
  <si>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</si>
  <si>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</si>
  <si>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</si>
  <si>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</si>
  <si>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</si>
  <si>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</si>
  <si>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</si>
  <si>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</si>
  <si>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</si>
  <si>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</si>
  <si>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</si>
  <si>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</si>
  <si>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</si>
  <si>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</si>
  <si>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</si>
  <si>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</si>
  <si>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</si>
  <si>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</si>
  <si>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</si>
  <si>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</si>
  <si>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</si>
  <si>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</si>
  <si>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</si>
  <si>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</si>
  <si>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</si>
  <si>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</si>
  <si>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</si>
  <si>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</si>
  <si>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</si>
  <si>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</si>
  <si>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</si>
  <si>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</si>
  <si>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</si>
  <si>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</si>
  <si>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</si>
  <si>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</si>
  <si>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</si>
  <si>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</si>
  <si>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</si>
  <si>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</si>
  <si>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</si>
  <si>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</si>
  <si>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</si>
  <si>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</si>
  <si>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</si>
  <si>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</si>
  <si>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</si>
  <si>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</si>
  <si>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</si>
  <si>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</si>
  <si>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</si>
  <si>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</si>
  <si>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</si>
  <si>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</si>
  <si>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</si>
  <si>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</si>
  <si>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</si>
  <si>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</si>
  <si>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</si>
  <si>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</si>
  <si>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</si>
  <si>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</si>
  <si>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</si>
  <si>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</si>
  <si>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</si>
  <si>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</si>
  <si>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</si>
  <si>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</si>
  <si>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</si>
  <si>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</si>
  <si>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</si>
  <si>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</si>
  <si>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</si>
  <si>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</si>
  <si>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</si>
  <si>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</si>
  <si>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</si>
  <si>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</si>
  <si>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</si>
  <si>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</si>
  <si>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</si>
  <si>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</si>
  <si>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</si>
  <si>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</si>
  <si>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</si>
  <si>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</si>
  <si>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</si>
  <si>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</si>
  <si>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</si>
  <si>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</si>
  <si>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</si>
  <si>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</si>
  <si>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</si>
  <si>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</si>
  <si>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</si>
  <si>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</si>
  <si>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</si>
  <si>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</si>
  <si>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</si>
  <si>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</si>
  <si>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</si>
  <si>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</si>
  <si>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</si>
  <si>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</si>
  <si>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</si>
  <si>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</si>
  <si>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</si>
  <si>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</si>
  <si>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</si>
  <si>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</si>
  <si>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</si>
  <si>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</si>
  <si>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</si>
  <si>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</si>
  <si>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</si>
  <si>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</si>
  <si>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</si>
  <si>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</si>
  <si>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</si>
  <si>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</si>
  <si>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</si>
  <si>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</si>
  <si>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</si>
  <si>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</si>
  <si>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</si>
  <si>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</si>
  <si>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</si>
  <si>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월령 40%이상으로 방풍막 연결</t>
    <phoneticPr fontId="3" type="noConversion"/>
  </si>
  <si>
    <t>-</t>
    <phoneticPr fontId="3" type="noConversion"/>
  </si>
  <si>
    <t>[8:00] 짙은 구름과 높은 습도(vaisala 87%)로 인한 관측 대기/ [18:30] 짙은 구름과 높은 습도(vaisala 88%/ 2.3m 95%)로 인한 관측 종료</t>
    <phoneticPr fontId="3" type="noConversion"/>
  </si>
  <si>
    <t>ESE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</si>
</sst>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33020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33020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33020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33020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33020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33020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33020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33020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33020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33020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33020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33020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10160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10160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10160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10160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10160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10160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238760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10160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10160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10160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10160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10160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10160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0" zoomScale="145" zoomScaleNormal="145" workbookViewId="0">
      <selection activeCell="B44" sqref="B44:P4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7">
        <v>45792</v>
      </c>
      <c r="D3" s="158"/>
      <c r="E3" s="1"/>
      <c r="F3" s="1"/>
      <c r="G3" s="1"/>
      <c r="H3" s="1"/>
      <c r="I3" s="1"/>
      <c r="J3" s="1"/>
      <c r="K3" s="62" t="s">
        <v>2</v>
      </c>
      <c r="L3" s="159">
        <f>(P31-(P32+P33))/P31*100</f>
        <v>0</v>
      </c>
      <c r="M3" s="159"/>
      <c r="N3" s="62" t="s">
        <v>3</v>
      </c>
      <c r="O3" s="159">
        <f>(P31-P33)/P31*100</f>
        <v>100</v>
      </c>
      <c r="P3" s="159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6" t="s">
        <v>6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0.3611111111111111</v>
      </c>
      <c r="D9" s="8" t="s">
        <v>183</v>
      </c>
      <c r="E9" s="8">
        <v>10.9</v>
      </c>
      <c r="F9" s="8">
        <v>88</v>
      </c>
      <c r="G9" s="36" t="s">
        <v>185</v>
      </c>
      <c r="H9" s="8">
        <v>3.6</v>
      </c>
      <c r="I9" s="36">
        <v>90.6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183</v>
      </c>
      <c r="E10" s="8">
        <v>10.4</v>
      </c>
      <c r="F10" s="8">
        <v>82.6</v>
      </c>
      <c r="G10" s="36" t="s">
        <v>185</v>
      </c>
      <c r="H10" s="8">
        <v>6.9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183</v>
      </c>
      <c r="E11" s="15">
        <v>9.9</v>
      </c>
      <c r="F11" s="15">
        <v>87.5</v>
      </c>
      <c r="G11" s="36" t="s">
        <v>185</v>
      </c>
      <c r="H11" s="15">
        <v>6.2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24.409722222222221</v>
      </c>
      <c r="D12" s="19" t="e">
        <f>AVERAGE(D9:D11)</f>
        <v>#DIV/0!</v>
      </c>
      <c r="E12" s="19">
        <f>AVERAGE(E9:E11)</f>
        <v>10.4</v>
      </c>
      <c r="F12" s="20">
        <f>AVERAGE(F9:F11)</f>
        <v>86.033333333333346</v>
      </c>
      <c r="G12" s="21"/>
      <c r="H12" s="22">
        <f>AVERAGE(H9:H11)</f>
        <v>5.5666666666666664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6" t="s">
        <v>25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</v>
      </c>
      <c r="D17" s="28">
        <v>0.35138888888888886</v>
      </c>
      <c r="E17" s="28">
        <v>0.77152777777777781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0.77569444444444446</v>
      </c>
    </row>
    <row r="18" spans="2:16" ht="14.1" customHeight="1" x14ac:dyDescent="0.35">
      <c r="B18" s="35" t="s">
        <v>42</v>
      </c>
      <c r="C18" s="27">
        <v>17159</v>
      </c>
      <c r="D18" s="27">
        <v>17160</v>
      </c>
      <c r="E18" s="27">
        <v>17165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17170</v>
      </c>
    </row>
    <row r="19" spans="2:16" ht="14.1" customHeight="1" thickBot="1" x14ac:dyDescent="0.4">
      <c r="B19" s="13" t="s">
        <v>43</v>
      </c>
      <c r="C19" s="29"/>
      <c r="D19" s="27">
        <v>17164</v>
      </c>
      <c r="E19" s="30">
        <v>17169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5" t="s">
        <v>45</v>
      </c>
      <c r="C22" s="35" t="s">
        <v>21</v>
      </c>
      <c r="D22" s="35" t="s">
        <v>23</v>
      </c>
      <c r="E22" s="35" t="s">
        <v>46</v>
      </c>
      <c r="F22" s="166" t="s">
        <v>47</v>
      </c>
      <c r="G22" s="166"/>
      <c r="H22" s="166"/>
      <c r="I22" s="166"/>
      <c r="J22" s="35" t="s">
        <v>21</v>
      </c>
      <c r="K22" s="35" t="s">
        <v>23</v>
      </c>
      <c r="L22" s="35" t="s">
        <v>46</v>
      </c>
      <c r="M22" s="166" t="s">
        <v>47</v>
      </c>
      <c r="N22" s="166"/>
      <c r="O22" s="166"/>
      <c r="P22" s="166"/>
    </row>
    <row r="23" spans="2:16" ht="13.5" customHeight="1" x14ac:dyDescent="0.35">
      <c r="B23" s="165"/>
      <c r="C23" s="112"/>
      <c r="D23" s="112"/>
      <c r="E23" s="36" t="s">
        <v>48</v>
      </c>
      <c r="F23" s="164"/>
      <c r="G23" s="164"/>
      <c r="H23" s="164"/>
      <c r="I23" s="164"/>
      <c r="J23" s="102"/>
      <c r="K23" s="102"/>
      <c r="L23" s="112" t="s">
        <v>164</v>
      </c>
      <c r="M23" s="164"/>
      <c r="N23" s="164"/>
      <c r="O23" s="164"/>
      <c r="P23" s="164"/>
    </row>
    <row r="24" spans="2:16" ht="13.5" customHeight="1" x14ac:dyDescent="0.35">
      <c r="B24" s="165"/>
      <c r="C24" s="102"/>
      <c r="D24" s="102"/>
      <c r="E24" s="109" t="s">
        <v>177</v>
      </c>
      <c r="F24" s="164"/>
      <c r="G24" s="164"/>
      <c r="H24" s="164"/>
      <c r="I24" s="164"/>
      <c r="J24" s="102"/>
      <c r="K24" s="102"/>
      <c r="L24" s="36" t="s">
        <v>175</v>
      </c>
      <c r="M24" s="164"/>
      <c r="N24" s="164"/>
      <c r="O24" s="164"/>
      <c r="P24" s="164"/>
    </row>
    <row r="25" spans="2:16" ht="13.5" customHeight="1" x14ac:dyDescent="0.35">
      <c r="B25" s="165"/>
      <c r="C25" s="112"/>
      <c r="D25" s="112"/>
      <c r="E25" s="109" t="s">
        <v>170</v>
      </c>
      <c r="F25" s="164"/>
      <c r="G25" s="164"/>
      <c r="H25" s="164"/>
      <c r="I25" s="164"/>
      <c r="J25" s="102"/>
      <c r="K25" s="102"/>
      <c r="L25" s="36" t="s">
        <v>49</v>
      </c>
      <c r="M25" s="164"/>
      <c r="N25" s="164"/>
      <c r="O25" s="164"/>
      <c r="P25" s="164"/>
    </row>
    <row r="26" spans="2:16" ht="13.5" customHeight="1" x14ac:dyDescent="0.35">
      <c r="B26" s="165"/>
      <c r="C26" s="102"/>
      <c r="D26" s="102"/>
      <c r="E26" s="109" t="s">
        <v>164</v>
      </c>
      <c r="F26" s="164"/>
      <c r="G26" s="164"/>
      <c r="H26" s="164"/>
      <c r="I26" s="164"/>
      <c r="J26" s="102"/>
      <c r="K26" s="102"/>
      <c r="L26" s="36" t="s">
        <v>176</v>
      </c>
      <c r="M26" s="164"/>
      <c r="N26" s="164"/>
      <c r="O26" s="164"/>
      <c r="P26" s="16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6" t="s">
        <v>50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0.3347222222222222</v>
      </c>
      <c r="D30" s="43">
        <v>0.1125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0.44722222222222219</v>
      </c>
    </row>
    <row r="31" spans="2:16" ht="14.1" customHeight="1" x14ac:dyDescent="0.35">
      <c r="B31" s="37" t="s">
        <v>169</v>
      </c>
      <c r="C31" s="47">
        <v>0.3347222222222222</v>
      </c>
      <c r="D31" s="7">
        <v>0.1125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0.44722222222222219</v>
      </c>
    </row>
    <row r="32" spans="2:16" ht="14.1" customHeight="1" x14ac:dyDescent="0.35">
      <c r="B32" s="37" t="s">
        <v>65</v>
      </c>
      <c r="C32" s="49">
        <v>0.3347222222222222</v>
      </c>
      <c r="D32" s="50">
        <v>0.1125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0.44722222222222219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1" t="s">
        <v>67</v>
      </c>
      <c r="C36" s="154"/>
      <c r="D36" s="155"/>
      <c r="E36" s="154"/>
      <c r="F36" s="155"/>
      <c r="G36" s="154"/>
      <c r="H36" s="155"/>
      <c r="I36" s="154"/>
      <c r="J36" s="155"/>
      <c r="K36" s="154"/>
      <c r="L36" s="155"/>
      <c r="M36" s="154"/>
      <c r="N36" s="155"/>
      <c r="O36" s="150"/>
      <c r="P36" s="150"/>
    </row>
    <row r="37" spans="2:16" ht="18" customHeight="1" x14ac:dyDescent="0.35">
      <c r="B37" s="152"/>
      <c r="C37" s="154"/>
      <c r="D37" s="155"/>
      <c r="E37" s="150"/>
      <c r="F37" s="150"/>
      <c r="G37" s="150"/>
      <c r="H37" s="150"/>
      <c r="I37" s="150"/>
      <c r="J37" s="150"/>
      <c r="K37" s="150"/>
      <c r="L37" s="150"/>
      <c r="M37" s="154"/>
      <c r="N37" s="155"/>
      <c r="O37" s="150"/>
      <c r="P37" s="150"/>
    </row>
    <row r="38" spans="2:16" ht="18" customHeight="1" x14ac:dyDescent="0.35">
      <c r="B38" s="152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2:16" ht="18" customHeight="1" x14ac:dyDescent="0.35">
      <c r="B39" s="152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2:16" ht="18" customHeight="1" x14ac:dyDescent="0.35">
      <c r="B40" s="152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  <row r="41" spans="2:16" ht="18" customHeight="1" x14ac:dyDescent="0.35">
      <c r="B41" s="15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24" t="s">
        <v>184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5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6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6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35">
      <c r="B48" s="147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9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1698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78" t="s">
        <v>69</v>
      </c>
      <c r="C56" s="17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3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 t="b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 t="b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-161.19999999999999</v>
      </c>
      <c r="D72" s="60">
        <v>-160.69999999999999</v>
      </c>
      <c r="E72" s="96" t="s">
        <v>118</v>
      </c>
      <c r="F72" s="60">
        <v>21.5</v>
      </c>
      <c r="G72" s="60">
        <v>21.7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-155.1</v>
      </c>
      <c r="D73" s="60">
        <v>-154.19999999999999</v>
      </c>
      <c r="E73" s="98" t="s">
        <v>122</v>
      </c>
      <c r="F73" s="60">
        <v>39.4</v>
      </c>
      <c r="G73" s="60">
        <v>38.700000000000003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-203.9</v>
      </c>
      <c r="E74" s="98" t="s">
        <v>127</v>
      </c>
      <c r="F74" s="116">
        <v>15</v>
      </c>
      <c r="G74" s="116">
        <v>10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-123.8</v>
      </c>
      <c r="D75" s="60">
        <v>-123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</v>
      </c>
      <c r="D76" s="60">
        <v>33.4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30.5</v>
      </c>
      <c r="D77" s="60">
        <v>31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25.5</v>
      </c>
      <c r="D78" s="60">
        <v>26.1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</v>
      </c>
      <c r="D79" s="60">
        <v>24.5</v>
      </c>
      <c r="E79" s="96" t="s">
        <v>152</v>
      </c>
      <c r="F79" s="60">
        <v>16.5</v>
      </c>
      <c r="G79" s="60">
        <v>19.600000000000001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6.64E-6</v>
      </c>
      <c r="D80" s="115">
        <v>6.37E-6</v>
      </c>
      <c r="E80" s="98" t="s">
        <v>157</v>
      </c>
      <c r="F80" s="60">
        <v>62.1</v>
      </c>
      <c r="G80" s="60">
        <v>51.9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0" t="s">
        <v>161</v>
      </c>
      <c r="C84" s="160"/>
    </row>
    <row r="85" spans="2:16" ht="15" customHeight="1" x14ac:dyDescent="0.35">
      <c r="B85" s="161" t="s">
        <v>182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3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35">
      <c r="B87" s="175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7"/>
    </row>
    <row r="88" spans="2:16" ht="15" customHeight="1" x14ac:dyDescent="0.35">
      <c r="B88" s="167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9"/>
    </row>
    <row r="89" spans="2:16" ht="15" customHeight="1" x14ac:dyDescent="0.35">
      <c r="B89" s="167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9"/>
    </row>
    <row r="90" spans="2:16" ht="15" customHeight="1" x14ac:dyDescent="0.35">
      <c r="B90" s="167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9"/>
    </row>
    <row r="91" spans="2:16" ht="15" customHeight="1" x14ac:dyDescent="0.35">
      <c r="B91" s="167"/>
      <c r="C91" s="168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9"/>
    </row>
    <row r="92" spans="2:16" ht="15" customHeight="1" x14ac:dyDescent="0.35">
      <c r="B92" s="167"/>
      <c r="C92" s="168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9"/>
    </row>
    <row r="93" spans="2:16" ht="15" customHeight="1" x14ac:dyDescent="0.35"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9"/>
    </row>
    <row r="94" spans="2:16" ht="15" customHeight="1" x14ac:dyDescent="0.35">
      <c r="B94" s="167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9"/>
    </row>
    <row r="95" spans="2:16" ht="15" customHeight="1" x14ac:dyDescent="0.35">
      <c r="B95" s="167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9"/>
    </row>
    <row r="96" spans="2:16" ht="15" customHeight="1" x14ac:dyDescent="0.35">
      <c r="B96" s="167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9"/>
    </row>
    <row r="97" spans="2:16" ht="15" customHeight="1" x14ac:dyDescent="0.35">
      <c r="B97" s="167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9"/>
    </row>
    <row r="98" spans="2:16" ht="15" customHeight="1" x14ac:dyDescent="0.35">
      <c r="B98" s="167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9"/>
    </row>
    <row r="99" spans="2:16" ht="15" customHeight="1" x14ac:dyDescent="0.35">
      <c r="B99" s="172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4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2025-05-15T19:26:26Z</dcterms:modified>
</cp:coreProperties>
</file>