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28DBD697-970C-4CA7-8583-7D5B1BF8FC4B}" xr6:coauthVersionLast="47" xr6:coauthVersionMax="47" xr10:uidLastSave="{00000000-0000-0000-0000-000000000000}"/>
  <bookViews>
    <workbookView xWindow="26028" yWindow="13152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<sst xmlns="http://schemas.openxmlformats.org/spreadsheetml/2006/main" count="214" uniqueCount="197">
  <si>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</si>
  <si>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</si>
  <si>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</si>
  <si>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</si>
  <si>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</si>
  <si>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</si>
  <si>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</si>
  <si>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</si>
  <si>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</si>
  <si>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</si>
  <si>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</si>
  <si>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</si>
  <si>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</si>
  <si>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</si>
  <si>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</si>
  <si>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</si>
  <si>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</si>
  <si>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</si>
  <si>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</si>
  <si>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</si>
  <si>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</si>
  <si>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</si>
  <si>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</si>
  <si>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</si>
  <si>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</si>
  <si>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</si>
  <si>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</si>
  <si>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</si>
  <si>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</si>
  <si>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</si>
  <si>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</si>
  <si>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</si>
  <si>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</si>
  <si>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</si>
  <si>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</si>
  <si>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</si>
  <si>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</si>
  <si>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</si>
  <si>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</si>
  <si>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</si>
  <si>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</si>
  <si>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</si>
  <si>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</si>
  <si>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</si>
  <si>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</si>
  <si>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</si>
  <si>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</si>
  <si>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</si>
  <si>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</si>
  <si>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</si>
  <si>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</si>
  <si>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</si>
  <si>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</si>
  <si>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</si>
  <si>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</si>
  <si>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</si>
  <si>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</si>
  <si>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</si>
  <si>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</si>
  <si>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</si>
  <si>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</si>
  <si>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</si>
  <si>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</si>
  <si>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</si>
  <si>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</si>
  <si>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</si>
  <si>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</si>
  <si>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</si>
  <si>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</si>
  <si>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</si>
  <si>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</si>
  <si>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</si>
  <si>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</si>
  <si>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</si>
  <si>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</si>
  <si>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</si>
  <si>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</si>
  <si>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</si>
  <si>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</si>
  <si>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</si>
  <si>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</si>
  <si>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</si>
  <si>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</si>
  <si>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</si>
  <si>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</si>
  <si>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</si>
  <si>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</si>
  <si>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</si>
  <si>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</si>
  <si>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</si>
  <si>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</si>
  <si>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</si>
  <si>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</si>
  <si>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</si>
  <si>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</si>
  <si>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</si>
  <si>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</si>
  <si>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</si>
  <si>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</si>
  <si>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</si>
  <si>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</si>
  <si>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</si>
  <si>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</si>
  <si>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</si>
  <si>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</si>
  <si>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</si>
  <si>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</si>
  <si>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</si>
  <si>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</si>
  <si>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</si>
  <si>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</si>
  <si>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</si>
  <si>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</si>
  <si>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</si>
  <si>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</si>
  <si>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</si>
  <si>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</si>
  <si>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</si>
  <si>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</si>
  <si>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</si>
  <si>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</si>
  <si>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</si>
  <si>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</si>
  <si>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</si>
  <si>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</si>
  <si>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</si>
  <si>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</si>
  <si>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</si>
  <si>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</si>
  <si>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</si>
  <si>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</si>
  <si>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</si>
  <si>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</si>
  <si>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</si>
  <si>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</si>
  <si>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</si>
  <si>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</si>
  <si>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</si>
  <si>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</si>
  <si>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</si>
  <si>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</si>
  <si>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</si>
  <si>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</si>
  <si>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</si>
  <si>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</si>
  <si>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</si>
  <si>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</si>
  <si>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</si>
  <si>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</si>
  <si>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</si>
  <si>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</si>
  <si>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</si>
  <si>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</si>
  <si>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</si>
  <si>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</si>
  <si>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</si>
  <si>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</si>
  <si>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</si>
  <si>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</si>
  <si>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</si>
  <si>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</si>
  <si>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</si>
  <si>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</si>
  <si>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</si>
  <si>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</si>
  <si>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</si>
  <si>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</si>
  <si>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</si>
  <si>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</si>
  <si>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</si>
  <si>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</si>
  <si>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</si>
  <si>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</si>
  <si>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</si>
  <si>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</si>
  <si>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</si>
  <si>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</si>
  <si>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</si>
  <si>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</si>
  <si>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</si>
  <si>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</si>
  <si>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</si>
  <si>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</si>
  <si>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E_006339-006349</t>
    <phoneticPr fontId="3" type="noConversion"/>
  </si>
  <si>
    <t>M_006348-006349:T</t>
    <phoneticPr fontId="3" type="noConversion"/>
  </si>
  <si>
    <t>E_006364-006370</t>
    <phoneticPr fontId="3" type="noConversion"/>
  </si>
  <si>
    <t>E_006339-006349 미러커버 열지 않고 관측 / 처음부터 재관측</t>
    <phoneticPr fontId="3" type="noConversion"/>
  </si>
  <si>
    <t>M_006407-006409:N</t>
    <phoneticPr fontId="3" type="noConversion"/>
  </si>
  <si>
    <t>E_006364-006370 돔 light 켜놓은 상태로 관측 / 재관측</t>
    <phoneticPr fontId="3" type="noConversion"/>
  </si>
  <si>
    <t>-</t>
    <phoneticPr fontId="3" type="noConversion"/>
  </si>
  <si>
    <t>I-BAND 촬영 함</t>
    <phoneticPr fontId="3" type="noConversion"/>
  </si>
  <si>
    <t>[08:20] 짙은 구름과 비로 인한 관측 중지 / 오후 flat 건너뜀</t>
    <phoneticPr fontId="3" type="noConversion"/>
  </si>
  <si>
    <t>[18:50] 짙은 구름과 높은 습도(vaisala 90% / 2.3m 95%)와 비로 인한 관측 종료 / 오전 flat 건너뜀</t>
    <phoneticPr fontId="3" type="noConversion"/>
  </si>
  <si>
    <t>M_006359:K</t>
    <phoneticPr fontId="3" type="noConversion"/>
  </si>
  <si>
    <t>M_006360:K/M/T/N</t>
    <phoneticPr fontId="3" type="noConversion"/>
  </si>
  <si>
    <t>ESE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</si>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</sst>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E79" sqref="E79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0.39305555555555555</v>
      </c>
      <c r="D9" s="8" t="s">
        <v>189</v>
      </c>
      <c r="E9" s="8">
        <v>14.1</v>
      </c>
      <c r="F9" s="8">
        <v>90.6</v>
      </c>
      <c r="G9" s="36" t="s">
        <v>195</v>
      </c>
      <c r="H9" s="8">
        <v>9.3000000000000007</v>
      </c>
      <c r="I9" s="36">
        <v>0.6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189</v>
      </c>
      <c r="E10" s="8">
        <v>13.8</v>
      </c>
      <c r="F10" s="8">
        <v>90.7</v>
      </c>
      <c r="G10" s="36" t="s">
        <v>195</v>
      </c>
      <c r="H10" s="8">
        <v>9.6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0.78819444444444442</v>
      </c>
      <c r="D11" s="15" t="s">
        <v>189</v>
      </c>
      <c r="E11" s="15">
        <v>15.4</v>
      </c>
      <c r="F11" s="15">
        <v>90.8</v>
      </c>
      <c r="G11" s="36" t="s">
        <v>196</v>
      </c>
      <c r="H11" s="15">
        <v>7.9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24.395138888888887</v>
      </c>
      <c r="D12" s="19" t="e">
        <f>AVERAGE(D9:D11)</f>
        <v>#DIV/0!</v>
      </c>
      <c r="E12" s="19">
        <f>AVERAGE(E9:E11)</f>
        <v>14.433333333333332</v>
      </c>
      <c r="F12" s="20">
        <f>AVERAGE(F9:F11)</f>
        <v>90.7</v>
      </c>
      <c r="G12" s="21"/>
      <c r="H12" s="22">
        <f>AVERAGE(H9:H11)</f>
        <v>8.9333333333333318</v>
      </c>
      <c r="I12" s="23"/>
      <c r="J12" s="24">
        <f>AVERAGE(J9:J11)</f>
        <v>28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0.34652777777777777</v>
      </c>
      <c r="D17" s="28">
        <v>0.34722222222222221</v>
      </c>
      <c r="E17" s="28">
        <v>0.4152777777777778</v>
      </c>
      <c r="F17" s="28">
        <v>0.78125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0.78541666666666665</v>
      </c>
    </row>
    <row r="18" spans="2:16" ht="14.1" customHeight="1" x14ac:dyDescent="0.35">
      <c r="B18" s="35" t="s">
        <v>42</v>
      </c>
      <c r="C18" s="27">
        <v>6333</v>
      </c>
      <c r="D18" s="27">
        <v>6334</v>
      </c>
      <c r="E18" s="27">
        <v>6339</v>
      </c>
      <c r="F18" s="27">
        <v>6426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6431</v>
      </c>
    </row>
    <row r="19" spans="2:16" ht="14.1" customHeight="1" thickBot="1" x14ac:dyDescent="0.4">
      <c r="B19" s="13" t="s">
        <v>43</v>
      </c>
      <c r="C19" s="29"/>
      <c r="D19" s="27">
        <v>6338</v>
      </c>
      <c r="E19" s="30">
        <v>6425</v>
      </c>
      <c r="F19" s="30">
        <v>6430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87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0.18472222222222223</v>
      </c>
      <c r="D30" s="43"/>
      <c r="E30" s="43"/>
      <c r="F30" s="43"/>
      <c r="G30" s="43">
        <v>0.21111111111111111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0.39583333333333337</v>
      </c>
    </row>
    <row r="31" spans="2:16" ht="14.1" customHeight="1" x14ac:dyDescent="0.35">
      <c r="B31" s="37" t="s">
        <v>169</v>
      </c>
      <c r="C31" s="47">
        <v>0.18472222222222223</v>
      </c>
      <c r="D31" s="7"/>
      <c r="E31" s="7"/>
      <c r="F31" s="7"/>
      <c r="G31" s="7">
        <v>0.21111111111111111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0.39583333333333337</v>
      </c>
    </row>
    <row r="32" spans="2:16" ht="14.1" customHeight="1" x14ac:dyDescent="0.35">
      <c r="B32" s="37" t="s">
        <v>65</v>
      </c>
      <c r="C32" s="49">
        <v>0.18472222222222223</v>
      </c>
      <c r="D32" s="50"/>
      <c r="E32" s="50"/>
      <c r="F32" s="50"/>
      <c r="G32" s="50">
        <v>0.21111111111111111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0.39583333333333337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183</v>
      </c>
      <c r="D36" s="155"/>
      <c r="E36" s="154" t="s">
        <v>184</v>
      </c>
      <c r="F36" s="155"/>
      <c r="G36" s="154" t="s">
        <v>193</v>
      </c>
      <c r="H36" s="155"/>
      <c r="I36" s="154" t="s">
        <v>194</v>
      </c>
      <c r="J36" s="155"/>
      <c r="K36" s="154" t="s">
        <v>185</v>
      </c>
      <c r="L36" s="155"/>
      <c r="M36" s="154" t="s">
        <v>187</v>
      </c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 t="s">
        <v>190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-161.40799999999999</v>
      </c>
      <c r="D72" s="60">
        <v>-160.34200000000001</v>
      </c>
      <c r="E72" s="96" t="s">
        <v>118</v>
      </c>
      <c r="F72" s="60">
        <v>22.24</v>
      </c>
      <c r="G72" s="60">
        <v>23.52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-156.626</v>
      </c>
      <c r="D73" s="60">
        <v>-155.36000000000001</v>
      </c>
      <c r="E73" s="98" t="s">
        <v>122</v>
      </c>
      <c r="F73" s="60">
        <v>43.1</v>
      </c>
      <c r="G73" s="60">
        <v>42.94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-210.04300000000001</v>
      </c>
      <c r="D74" s="60">
        <v>-205.11600000000001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-126.358</v>
      </c>
      <c r="D75" s="60">
        <v>-124.449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32.378999999999998</v>
      </c>
      <c r="D76" s="60">
        <v>34.552999999999997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30.178000000000001</v>
      </c>
      <c r="D77" s="60">
        <v>32.061</v>
      </c>
      <c r="E77" s="98" t="s">
        <v>142</v>
      </c>
      <c r="F77" s="116">
        <v>255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25.733000000000001</v>
      </c>
      <c r="D78" s="60">
        <v>27.571999999999999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24.236000000000001</v>
      </c>
      <c r="D79" s="60">
        <v>26.027000000000001</v>
      </c>
      <c r="E79" s="96" t="s">
        <v>152</v>
      </c>
      <c r="F79" s="60">
        <v>15.2</v>
      </c>
      <c r="G79" s="60">
        <v>17.899999999999999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4.1799999999999998E-6</v>
      </c>
      <c r="D80" s="115">
        <v>5.3199999999999999E-6</v>
      </c>
      <c r="E80" s="98" t="s">
        <v>157</v>
      </c>
      <c r="F80" s="60">
        <v>76.900000000000006</v>
      </c>
      <c r="G80" s="60">
        <v>63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2025-03-28T19:11:28Z</dcterms:modified>
</cp:coreProperties>
</file>