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50046BF9-80DC-4293-9E5A-83AA419962F9}" xr6:coauthVersionLast="47" xr6:coauthVersionMax="47" xr10:uidLastSave="{00000000-0000-0000-0000-000000000000}"/>
  <bookViews>
    <workbookView xWindow="25416" yWindow="12552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<sst xmlns="http://schemas.openxmlformats.org/spreadsheetml/2006/main" count="210" uniqueCount="195">
  <si>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</si>
  <si>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</si>
  <si>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</si>
  <si>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</si>
  <si>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</si>
  <si>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</si>
  <si>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</si>
  <si>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</si>
  <si>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</si>
  <si>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</si>
  <si>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</si>
  <si>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</si>
  <si>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</si>
  <si>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</si>
  <si>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</si>
  <si>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</si>
  <si>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</si>
  <si>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</si>
  <si>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</si>
  <si>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</si>
  <si>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</si>
  <si>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</si>
  <si>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</si>
  <si>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</si>
  <si>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</si>
  <si>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</si>
  <si>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</si>
  <si>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</si>
  <si>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</si>
  <si>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</si>
  <si>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</si>
  <si>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</si>
  <si>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</si>
  <si>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</si>
  <si>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</si>
  <si>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</si>
  <si>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</si>
  <si>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</si>
  <si>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</si>
  <si>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</si>
  <si>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</si>
  <si>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</si>
  <si>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</si>
  <si>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</si>
  <si>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</si>
  <si>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</si>
  <si>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</si>
  <si>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</si>
  <si>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</si>
  <si>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</si>
  <si>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</si>
  <si>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</si>
  <si>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</si>
  <si>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</si>
  <si>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</si>
  <si>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</si>
  <si>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</si>
  <si>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</si>
  <si>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</si>
  <si>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</si>
  <si>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</si>
  <si>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</si>
  <si>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</si>
  <si>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</si>
  <si>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</si>
  <si>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</si>
  <si>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</si>
  <si>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</si>
  <si>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</si>
  <si>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</si>
  <si>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</si>
  <si>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</si>
  <si>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</si>
  <si>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</si>
  <si>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</si>
  <si>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</si>
  <si>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</si>
  <si>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</si>
  <si>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</si>
  <si>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</si>
  <si>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</si>
  <si>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</si>
  <si>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</si>
  <si>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</si>
  <si>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</si>
  <si>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</si>
  <si>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</si>
  <si>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</si>
  <si>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</si>
  <si>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</si>
  <si>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</si>
  <si>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</si>
  <si>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</si>
  <si>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</si>
  <si>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</si>
  <si>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</si>
  <si>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</si>
  <si>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</si>
  <si>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</si>
  <si>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</si>
  <si>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</si>
  <si>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</si>
  <si>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</si>
  <si>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</si>
  <si>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</si>
  <si>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</si>
  <si>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</si>
  <si>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</si>
  <si>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</si>
  <si>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</si>
  <si>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</si>
  <si>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</si>
  <si>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</si>
  <si>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</si>
  <si>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</si>
  <si>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</si>
  <si>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</si>
  <si>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</si>
  <si>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</si>
  <si>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</si>
  <si>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</si>
  <si>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</si>
  <si>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</si>
  <si>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</si>
  <si>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</si>
  <si>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</si>
  <si>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</si>
  <si>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</si>
  <si>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</si>
  <si>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</si>
  <si>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</si>
  <si>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</si>
  <si>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</si>
  <si>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</si>
  <si>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</si>
  <si>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</si>
  <si>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</si>
  <si>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</si>
  <si>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</si>
  <si>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</si>
  <si>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</si>
  <si>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</si>
  <si>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</si>
  <si>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</si>
  <si>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</si>
  <si>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</si>
  <si>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</si>
  <si>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</si>
  <si>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</si>
  <si>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</si>
  <si>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</si>
  <si>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</si>
  <si>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</si>
  <si>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</si>
  <si>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</si>
  <si>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</si>
  <si>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</si>
  <si>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</si>
  <si>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</si>
  <si>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</si>
  <si>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</si>
  <si>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</si>
  <si>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</si>
  <si>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</si>
  <si>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</si>
  <si>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</si>
  <si>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</si>
  <si>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</si>
  <si>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</si>
  <si>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</si>
  <si>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</si>
  <si>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</si>
  <si>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</si>
  <si>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</si>
  <si>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</si>
  <si>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</si>
  <si>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</si>
  <si>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</si>
  <si>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</si>
  <si>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</si>
  <si>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</si>
  <si>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</si>
  <si>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</si>
  <si>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</si>
  <si>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 xml:space="preserve">BLG K2 mode(mkk2list.f) LAST No. </t>
    <phoneticPr fontId="3" type="noConversion"/>
  </si>
  <si>
    <t>DEEPS</t>
    <phoneticPr fontId="3" type="noConversion"/>
  </si>
  <si>
    <t>ESE</t>
    <phoneticPr fontId="3" type="noConversion"/>
  </si>
  <si>
    <t>-</t>
    <phoneticPr fontId="3" type="noConversion"/>
  </si>
  <si>
    <t>10s/23k 15s/26k 20s/26k</t>
    <phoneticPr fontId="3" type="noConversion"/>
  </si>
  <si>
    <t>10s/27k 14s/26k 19s/24k</t>
    <phoneticPr fontId="3" type="noConversion"/>
  </si>
  <si>
    <t>I_004677</t>
    <phoneticPr fontId="3" type="noConversion"/>
  </si>
  <si>
    <t>[9:50] 강풍과 맞바람으로 인해 미러커버 닫고 잠시 관측 대기/ [10:10] 관측 재개</t>
    <phoneticPr fontId="3" type="noConversion"/>
  </si>
  <si>
    <t>I_004677 filter R과 초점 값 누락 됨</t>
    <phoneticPr fontId="3" type="noConversion"/>
  </si>
  <si>
    <t>[13:48] 높은 습도(vaisala 84%/ topring 87%)로 인한 관측 대기/ [18:00] 높은 습도(viasala 80%/ 2.3m 92%)로 인한 관측 종료</t>
    <phoneticPr fontId="3" type="noConversion"/>
  </si>
  <si>
    <t>[12:37-12:50] 지나가는 구름에 의한 영향 있음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</si>
</sst>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2" zoomScale="145" zoomScaleNormal="145" workbookViewId="0">
      <selection activeCell="B49" sqref="B49:P49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9">
        <v>45721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39.633027522935784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8" t="s">
        <v>6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0.41388888888888886</v>
      </c>
      <c r="D9" s="8">
        <v>1.2</v>
      </c>
      <c r="E9" s="8">
        <v>17.600000000000001</v>
      </c>
      <c r="F9" s="8">
        <v>66.7</v>
      </c>
      <c r="G9" s="36" t="s">
        <v>186</v>
      </c>
      <c r="H9" s="8">
        <v>10.6</v>
      </c>
      <c r="I9" s="36">
        <v>33.5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187</v>
      </c>
      <c r="E10" s="8">
        <v>14.8</v>
      </c>
      <c r="F10" s="8">
        <v>84.2</v>
      </c>
      <c r="G10" s="36" t="s">
        <v>186</v>
      </c>
      <c r="H10" s="8">
        <v>13.4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0.75</v>
      </c>
      <c r="D11" s="15" t="s">
        <v>187</v>
      </c>
      <c r="E11" s="15">
        <v>14.6</v>
      </c>
      <c r="F11" s="15">
        <v>80.400000000000006</v>
      </c>
      <c r="G11" s="36" t="s">
        <v>186</v>
      </c>
      <c r="H11" s="15">
        <v>8.6999999999999993</v>
      </c>
      <c r="I11" s="16"/>
      <c r="J11" s="9">
        <f>IF(L11, 1, 0) + IF(M11, 2, 0) + IF(N11, 4, 0) + IF(O11, 8, 0) + IF(P11, 16, 0)</f>
        <v>6</v>
      </c>
      <c r="K11" s="12" t="b">
        <v>1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24.336111111111112</v>
      </c>
      <c r="D12" s="19">
        <f>AVERAGE(D9:D11)</f>
        <v>1.2</v>
      </c>
      <c r="E12" s="19">
        <f>AVERAGE(E9:E11)</f>
        <v>15.66666666666667</v>
      </c>
      <c r="F12" s="20">
        <f>AVERAGE(F9:F11)</f>
        <v>77.100000000000009</v>
      </c>
      <c r="G12" s="21"/>
      <c r="H12" s="22">
        <f>AVERAGE(H9:H11)</f>
        <v>10.9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8" t="s">
        <v>25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185</v>
      </c>
      <c r="G16" s="117" t="s">
        <v>181</v>
      </c>
      <c r="H16" s="117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0.35972222222222222</v>
      </c>
      <c r="D17" s="28">
        <v>0.36180555555555555</v>
      </c>
      <c r="E17" s="28">
        <v>0.39097222222222222</v>
      </c>
      <c r="F17" s="28">
        <v>0.4236111111111111</v>
      </c>
      <c r="G17" s="28">
        <v>0.75069444444444444</v>
      </c>
      <c r="H17" s="28"/>
      <c r="I17" s="28"/>
      <c r="J17" s="28"/>
      <c r="K17" s="28"/>
      <c r="L17" s="28"/>
      <c r="M17" s="28"/>
      <c r="N17" s="28"/>
      <c r="O17" s="28"/>
      <c r="P17" s="28">
        <v>0.75486111111111109</v>
      </c>
    </row>
    <row r="18" spans="2:16" ht="14.1" customHeight="1" x14ac:dyDescent="0.35">
      <c r="B18" s="35" t="s">
        <v>42</v>
      </c>
      <c r="C18" s="27">
        <v>4610</v>
      </c>
      <c r="D18" s="27">
        <v>4611</v>
      </c>
      <c r="E18" s="27">
        <v>4629</v>
      </c>
      <c r="F18" s="27">
        <v>4641</v>
      </c>
      <c r="G18" s="27">
        <v>4702</v>
      </c>
      <c r="H18" s="27"/>
      <c r="I18" s="27"/>
      <c r="J18" s="27"/>
      <c r="K18" s="27"/>
      <c r="L18" s="27"/>
      <c r="M18" s="27"/>
      <c r="N18" s="27"/>
      <c r="O18" s="27"/>
      <c r="P18" s="118">
        <v>4707</v>
      </c>
    </row>
    <row r="19" spans="2:16" ht="14.1" customHeight="1" thickBot="1" x14ac:dyDescent="0.4">
      <c r="B19" s="13" t="s">
        <v>43</v>
      </c>
      <c r="C19" s="29"/>
      <c r="D19" s="27">
        <v>4622</v>
      </c>
      <c r="E19" s="30">
        <v>4640</v>
      </c>
      <c r="F19" s="30">
        <v>4701</v>
      </c>
      <c r="G19" s="30">
        <v>4706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12</v>
      </c>
      <c r="E20" s="33">
        <f>IF(ISNUMBER(E18),E19-E18+1,"")</f>
        <v>12</v>
      </c>
      <c r="F20" s="33">
        <f>IF(ISNUMBER(F18),F19-F18+1,"")</f>
        <v>61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7" t="s">
        <v>45</v>
      </c>
      <c r="C22" s="35" t="s">
        <v>21</v>
      </c>
      <c r="D22" s="35" t="s">
        <v>23</v>
      </c>
      <c r="E22" s="35" t="s">
        <v>46</v>
      </c>
      <c r="F22" s="168" t="s">
        <v>47</v>
      </c>
      <c r="G22" s="168"/>
      <c r="H22" s="168"/>
      <c r="I22" s="168"/>
      <c r="J22" s="35" t="s">
        <v>21</v>
      </c>
      <c r="K22" s="35" t="s">
        <v>23</v>
      </c>
      <c r="L22" s="35" t="s">
        <v>46</v>
      </c>
      <c r="M22" s="168" t="s">
        <v>47</v>
      </c>
      <c r="N22" s="168"/>
      <c r="O22" s="168"/>
      <c r="P22" s="168"/>
    </row>
    <row r="23" spans="2:16" ht="13.5" customHeight="1" x14ac:dyDescent="0.35">
      <c r="B23" s="167"/>
      <c r="C23" s="116">
        <v>0.37361111111111112</v>
      </c>
      <c r="D23" s="116">
        <v>0.37569444444444444</v>
      </c>
      <c r="E23" s="36" t="s">
        <v>48</v>
      </c>
      <c r="F23" s="166" t="s">
        <v>189</v>
      </c>
      <c r="G23" s="166"/>
      <c r="H23" s="166"/>
      <c r="I23" s="166"/>
      <c r="J23" s="106"/>
      <c r="K23" s="106"/>
      <c r="L23" s="116" t="s">
        <v>164</v>
      </c>
      <c r="M23" s="166"/>
      <c r="N23" s="166"/>
      <c r="O23" s="166"/>
      <c r="P23" s="166"/>
    </row>
    <row r="24" spans="2:16" ht="13.5" customHeight="1" x14ac:dyDescent="0.35">
      <c r="B24" s="167"/>
      <c r="C24" s="106"/>
      <c r="D24" s="106"/>
      <c r="E24" s="113" t="s">
        <v>177</v>
      </c>
      <c r="F24" s="166"/>
      <c r="G24" s="166"/>
      <c r="H24" s="166"/>
      <c r="I24" s="166"/>
      <c r="J24" s="106"/>
      <c r="K24" s="106"/>
      <c r="L24" s="36" t="s">
        <v>175</v>
      </c>
      <c r="M24" s="166"/>
      <c r="N24" s="166"/>
      <c r="O24" s="166"/>
      <c r="P24" s="166"/>
    </row>
    <row r="25" spans="2:16" ht="13.5" customHeight="1" x14ac:dyDescent="0.35">
      <c r="B25" s="167"/>
      <c r="C25" s="116">
        <v>0.37708333333333333</v>
      </c>
      <c r="D25" s="116">
        <v>0.37847222222222221</v>
      </c>
      <c r="E25" s="113" t="s">
        <v>170</v>
      </c>
      <c r="F25" s="166" t="s">
        <v>188</v>
      </c>
      <c r="G25" s="166"/>
      <c r="H25" s="166"/>
      <c r="I25" s="166"/>
      <c r="J25" s="106"/>
      <c r="K25" s="106"/>
      <c r="L25" s="36" t="s">
        <v>49</v>
      </c>
      <c r="M25" s="166"/>
      <c r="N25" s="166"/>
      <c r="O25" s="166"/>
      <c r="P25" s="166"/>
    </row>
    <row r="26" spans="2:16" ht="13.5" customHeight="1" x14ac:dyDescent="0.35">
      <c r="B26" s="167"/>
      <c r="C26" s="106"/>
      <c r="D26" s="106"/>
      <c r="E26" s="113" t="s">
        <v>164</v>
      </c>
      <c r="F26" s="166"/>
      <c r="G26" s="166"/>
      <c r="H26" s="166"/>
      <c r="I26" s="166"/>
      <c r="J26" s="106"/>
      <c r="K26" s="106"/>
      <c r="L26" s="36" t="s">
        <v>176</v>
      </c>
      <c r="M26" s="166"/>
      <c r="N26" s="166"/>
      <c r="O26" s="166"/>
      <c r="P26" s="166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8" t="s">
        <v>50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0.10902777777777778</v>
      </c>
      <c r="D30" s="43"/>
      <c r="E30" s="43">
        <v>6.25E-2</v>
      </c>
      <c r="F30" s="43"/>
      <c r="G30" s="43">
        <v>0.19097222222222221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0.36249999999999999</v>
      </c>
    </row>
    <row r="31" spans="2:16" ht="14.1" customHeight="1" x14ac:dyDescent="0.35">
      <c r="B31" s="37" t="s">
        <v>169</v>
      </c>
      <c r="C31" s="47">
        <v>0.10902777777777778</v>
      </c>
      <c r="D31" s="7"/>
      <c r="E31" s="7">
        <v>6.25E-2</v>
      </c>
      <c r="F31" s="7"/>
      <c r="G31" s="7">
        <v>0.19097222222222221</v>
      </c>
      <c r="H31" s="7"/>
      <c r="I31" s="7"/>
      <c r="J31" s="7"/>
      <c r="K31" s="7">
        <v>1.5972222222222221E-2</v>
      </c>
      <c r="L31" s="7"/>
      <c r="M31" s="7"/>
      <c r="N31" s="7"/>
      <c r="O31" s="48"/>
      <c r="P31" s="46">
        <f>SUM(C31:N31)</f>
        <v>0.37847222222222221</v>
      </c>
    </row>
    <row r="32" spans="2:16" ht="14.1" customHeight="1" x14ac:dyDescent="0.35">
      <c r="B32" s="37" t="s">
        <v>65</v>
      </c>
      <c r="C32" s="49">
        <v>0.10902777777777778</v>
      </c>
      <c r="D32" s="50"/>
      <c r="E32" s="50">
        <v>6.25E-2</v>
      </c>
      <c r="F32" s="50"/>
      <c r="G32" s="50">
        <v>5.6944444444444443E-2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0.22847222222222222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0.13402777777777777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1.5972222222222221E-2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0.15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3" t="s">
        <v>67</v>
      </c>
      <c r="C36" s="156" t="s">
        <v>190</v>
      </c>
      <c r="D36" s="157"/>
      <c r="E36" s="156"/>
      <c r="F36" s="157"/>
      <c r="G36" s="156"/>
      <c r="H36" s="157"/>
      <c r="I36" s="156"/>
      <c r="J36" s="157"/>
      <c r="K36" s="156"/>
      <c r="L36" s="157"/>
      <c r="M36" s="156"/>
      <c r="N36" s="157"/>
      <c r="O36" s="152"/>
      <c r="P36" s="152"/>
    </row>
    <row r="37" spans="2:16" ht="18" customHeight="1" x14ac:dyDescent="0.35">
      <c r="B37" s="154"/>
      <c r="C37" s="156"/>
      <c r="D37" s="157"/>
      <c r="E37" s="152"/>
      <c r="F37" s="152"/>
      <c r="G37" s="152"/>
      <c r="H37" s="152"/>
      <c r="I37" s="152"/>
      <c r="J37" s="152"/>
      <c r="K37" s="152"/>
      <c r="L37" s="152"/>
      <c r="M37" s="156"/>
      <c r="N37" s="157"/>
      <c r="O37" s="152"/>
      <c r="P37" s="152"/>
    </row>
    <row r="38" spans="2:16" ht="18" customHeight="1" x14ac:dyDescent="0.3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3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3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3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4" t="s">
        <v>68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35">
      <c r="B44" s="126" t="s">
        <v>191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35">
      <c r="B45" s="147" t="s">
        <v>192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35">
      <c r="B46" s="148" t="s">
        <v>194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35">
      <c r="B47" s="148" t="s">
        <v>193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35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</row>
    <row r="49" spans="2:16" ht="14.1" customHeight="1" x14ac:dyDescent="0.35">
      <c r="B49" s="14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35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35">
      <c r="B51" s="12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35">
      <c r="B52" s="12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4">
      <c r="B53" s="132" t="s">
        <v>167</v>
      </c>
      <c r="C53" s="133"/>
      <c r="D53" s="115"/>
      <c r="E53" s="115"/>
      <c r="F53" s="115"/>
      <c r="G53" s="134"/>
      <c r="H53" s="133"/>
      <c r="I53" s="133"/>
      <c r="J53" s="133"/>
      <c r="K53" s="133"/>
      <c r="L53" s="133"/>
      <c r="M53" s="133"/>
      <c r="N53" s="133"/>
      <c r="O53" s="133"/>
      <c r="P53" s="135"/>
    </row>
    <row r="54" spans="2:16" ht="14.1" customHeight="1" thickTop="1" thickBot="1" x14ac:dyDescent="0.4">
      <c r="B54" s="127" t="s">
        <v>184</v>
      </c>
      <c r="C54" s="128"/>
      <c r="D54" s="128"/>
      <c r="E54" s="128"/>
      <c r="F54" s="112">
        <v>429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1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9" t="s">
        <v>76</v>
      </c>
      <c r="C59" s="120"/>
      <c r="D59" s="58">
        <v>7</v>
      </c>
      <c r="E59" s="119" t="s">
        <v>77</v>
      </c>
      <c r="F59" s="120"/>
      <c r="G59" s="58" t="b">
        <v>1</v>
      </c>
      <c r="H59" s="121" t="s">
        <v>78</v>
      </c>
      <c r="I59" s="120"/>
      <c r="J59" s="58" t="b">
        <v>1</v>
      </c>
      <c r="K59" s="121" t="s">
        <v>79</v>
      </c>
      <c r="L59" s="120"/>
      <c r="M59" s="58" t="b">
        <v>1</v>
      </c>
      <c r="N59" s="122" t="s">
        <v>80</v>
      </c>
      <c r="O59" s="120"/>
      <c r="P59" s="58" t="b">
        <v>1</v>
      </c>
    </row>
    <row r="60" spans="2:16" ht="20.100000000000001" customHeight="1" x14ac:dyDescent="0.35">
      <c r="B60" s="119" t="s">
        <v>81</v>
      </c>
      <c r="C60" s="120"/>
      <c r="D60" s="58" t="b">
        <v>1</v>
      </c>
      <c r="E60" s="119" t="s">
        <v>82</v>
      </c>
      <c r="F60" s="120"/>
      <c r="G60" s="58" t="b">
        <v>1</v>
      </c>
      <c r="H60" s="121" t="s">
        <v>83</v>
      </c>
      <c r="I60" s="120"/>
      <c r="J60" s="58" t="b">
        <v>1</v>
      </c>
      <c r="K60" s="121" t="s">
        <v>84</v>
      </c>
      <c r="L60" s="120"/>
      <c r="M60" s="58" t="b">
        <v>1</v>
      </c>
      <c r="N60" s="122" t="s">
        <v>85</v>
      </c>
      <c r="O60" s="120"/>
      <c r="P60" s="58" t="b">
        <v>1</v>
      </c>
    </row>
    <row r="61" spans="2:16" ht="20.100000000000001" customHeight="1" x14ac:dyDescent="0.35">
      <c r="B61" s="119" t="s">
        <v>86</v>
      </c>
      <c r="C61" s="120"/>
      <c r="D61" s="58" t="b">
        <v>1</v>
      </c>
      <c r="E61" s="119" t="s">
        <v>87</v>
      </c>
      <c r="F61" s="120"/>
      <c r="G61" s="58" t="b">
        <v>1</v>
      </c>
      <c r="H61" s="121" t="s">
        <v>88</v>
      </c>
      <c r="I61" s="120"/>
      <c r="J61" s="58" t="b">
        <v>1</v>
      </c>
      <c r="K61" s="121" t="s">
        <v>89</v>
      </c>
      <c r="L61" s="120"/>
      <c r="M61" s="58" t="b">
        <v>1</v>
      </c>
      <c r="N61" s="122" t="s">
        <v>90</v>
      </c>
      <c r="O61" s="120"/>
      <c r="P61" s="58" t="b">
        <v>1</v>
      </c>
    </row>
    <row r="62" spans="2:16" ht="20.100000000000001" customHeight="1" x14ac:dyDescent="0.35">
      <c r="B62" s="121" t="s">
        <v>88</v>
      </c>
      <c r="C62" s="120"/>
      <c r="D62" s="58" t="b">
        <v>1</v>
      </c>
      <c r="E62" s="119" t="s">
        <v>91</v>
      </c>
      <c r="F62" s="120"/>
      <c r="G62" s="58" t="b">
        <v>1</v>
      </c>
      <c r="H62" s="121" t="s">
        <v>92</v>
      </c>
      <c r="I62" s="120"/>
      <c r="J62" s="58" t="b">
        <v>0</v>
      </c>
      <c r="K62" s="121" t="s">
        <v>93</v>
      </c>
      <c r="L62" s="120"/>
      <c r="M62" s="58" t="b">
        <v>1</v>
      </c>
      <c r="N62" s="122" t="s">
        <v>83</v>
      </c>
      <c r="O62" s="120"/>
      <c r="P62" s="58" t="b">
        <v>1</v>
      </c>
    </row>
    <row r="63" spans="2:16" ht="20.100000000000001" customHeight="1" x14ac:dyDescent="0.35">
      <c r="B63" s="121" t="s">
        <v>94</v>
      </c>
      <c r="C63" s="120"/>
      <c r="D63" s="58" t="b">
        <v>1</v>
      </c>
      <c r="E63" s="119" t="s">
        <v>95</v>
      </c>
      <c r="F63" s="120"/>
      <c r="G63" s="58" t="b">
        <v>1</v>
      </c>
      <c r="H63" s="68"/>
      <c r="I63" s="69"/>
      <c r="J63" s="70"/>
      <c r="K63" s="121" t="s">
        <v>96</v>
      </c>
      <c r="L63" s="120"/>
      <c r="M63" s="58" t="b">
        <v>1</v>
      </c>
      <c r="N63" s="122" t="s">
        <v>165</v>
      </c>
      <c r="O63" s="120"/>
      <c r="P63" s="58" t="b">
        <v>1</v>
      </c>
    </row>
    <row r="64" spans="2:16" ht="20.100000000000001" customHeight="1" x14ac:dyDescent="0.35">
      <c r="B64" s="121" t="s">
        <v>97</v>
      </c>
      <c r="C64" s="120"/>
      <c r="D64" s="58" t="b">
        <v>0</v>
      </c>
      <c r="E64" s="119" t="s">
        <v>98</v>
      </c>
      <c r="F64" s="120"/>
      <c r="G64" s="58" t="b">
        <v>1</v>
      </c>
      <c r="H64" s="71"/>
      <c r="I64" s="72"/>
      <c r="J64" s="73"/>
      <c r="K64" s="142" t="s">
        <v>99</v>
      </c>
      <c r="L64" s="143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9" t="s">
        <v>162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6" t="s">
        <v>105</v>
      </c>
      <c r="C69" s="136"/>
      <c r="D69" s="81"/>
      <c r="E69" s="81"/>
      <c r="F69" s="138" t="s">
        <v>106</v>
      </c>
      <c r="G69" s="140" t="s">
        <v>107</v>
      </c>
      <c r="H69" s="81"/>
      <c r="I69" s="136" t="s">
        <v>108</v>
      </c>
      <c r="J69" s="136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7"/>
      <c r="C70" s="137"/>
      <c r="D70" s="85"/>
      <c r="E70" s="86"/>
      <c r="F70" s="139"/>
      <c r="G70" s="141"/>
      <c r="H70" s="87"/>
      <c r="I70" s="137"/>
      <c r="J70" s="137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-158.5</v>
      </c>
      <c r="D72" s="60">
        <v>-159.19999999999999</v>
      </c>
      <c r="E72" s="100" t="s">
        <v>118</v>
      </c>
      <c r="F72" s="60">
        <v>26.9</v>
      </c>
      <c r="G72" s="60">
        <v>24.5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-154.1</v>
      </c>
      <c r="D73" s="60">
        <v>-154.80000000000001</v>
      </c>
      <c r="E73" s="102" t="s">
        <v>122</v>
      </c>
      <c r="F73" s="61">
        <v>33.9</v>
      </c>
      <c r="G73" s="61">
        <v>37.9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-212.8</v>
      </c>
      <c r="D74" s="60">
        <v>-212.4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-122</v>
      </c>
      <c r="D75" s="60">
        <v>-123.9</v>
      </c>
      <c r="E75" s="102" t="s">
        <v>132</v>
      </c>
      <c r="F75" s="62">
        <v>45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36.299999999999997</v>
      </c>
      <c r="D76" s="60">
        <v>35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34.200000000000003</v>
      </c>
      <c r="D77" s="60">
        <v>32.6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29.9</v>
      </c>
      <c r="D78" s="60">
        <v>28.2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28.4</v>
      </c>
      <c r="D79" s="60">
        <v>26.6</v>
      </c>
      <c r="E79" s="100" t="s">
        <v>152</v>
      </c>
      <c r="F79" s="60">
        <v>17.399999999999999</v>
      </c>
      <c r="G79" s="60">
        <v>17.2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1.9599999999999999E-6</v>
      </c>
      <c r="D80" s="64">
        <v>1.9E-6</v>
      </c>
      <c r="E80" s="102" t="s">
        <v>157</v>
      </c>
      <c r="F80" s="61">
        <v>66.3</v>
      </c>
      <c r="G80" s="61">
        <v>70.099999999999994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2" t="s">
        <v>161</v>
      </c>
      <c r="C84" s="162"/>
    </row>
    <row r="85" spans="2:16" ht="15" customHeight="1" x14ac:dyDescent="0.35">
      <c r="B85" s="163" t="s">
        <v>183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35">
      <c r="B86" s="169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1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9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1"/>
    </row>
    <row r="89" spans="2:16" ht="15" customHeight="1" x14ac:dyDescent="0.35">
      <c r="B89" s="169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1"/>
    </row>
    <row r="90" spans="2:16" ht="15" customHeight="1" x14ac:dyDescent="0.35"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1"/>
    </row>
    <row r="91" spans="2:16" ht="15" customHeight="1" x14ac:dyDescent="0.35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1"/>
    </row>
    <row r="92" spans="2:16" ht="15" customHeight="1" x14ac:dyDescent="0.35">
      <c r="B92" s="169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1"/>
    </row>
    <row r="93" spans="2:16" ht="15" customHeight="1" x14ac:dyDescent="0.35">
      <c r="B93" s="169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1"/>
    </row>
    <row r="94" spans="2:16" ht="15" customHeight="1" x14ac:dyDescent="0.35"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1"/>
    </row>
    <row r="95" spans="2:16" ht="15" customHeight="1" x14ac:dyDescent="0.35">
      <c r="B95" s="169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1"/>
    </row>
    <row r="96" spans="2:16" ht="15" customHeight="1" x14ac:dyDescent="0.35">
      <c r="B96" s="169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1"/>
    </row>
    <row r="97" spans="2:16" ht="15" customHeight="1" x14ac:dyDescent="0.35">
      <c r="B97" s="169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1"/>
    </row>
    <row r="98" spans="2:16" ht="15" customHeight="1" x14ac:dyDescent="0.35">
      <c r="B98" s="169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1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2025-03-05T18:39:40Z</dcterms:modified>
</cp:coreProperties>
</file>