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<sst xmlns="http://schemas.openxmlformats.org/spreadsheetml/2006/main" count="216" uniqueCount="202">
  <si>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</si>
  <si>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</si>
  <si>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</si>
  <si>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</si>
  <si>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</si>
  <si>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</si>
  <si>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</si>
  <si>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</si>
  <si>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</si>
  <si>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</si>
  <si>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</si>
  <si>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</si>
  <si>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</si>
  <si>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</si>
  <si>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</si>
  <si>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</si>
  <si>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</si>
  <si>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</si>
  <si>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</si>
  <si>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</si>
  <si>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</si>
  <si>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</si>
  <si>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</si>
  <si>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</si>
  <si>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</si>
  <si>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</si>
  <si>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</si>
  <si>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</si>
  <si>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</si>
  <si>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</si>
  <si>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</si>
  <si>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</si>
  <si>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</si>
  <si>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</si>
  <si>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</si>
  <si>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</si>
  <si>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</si>
  <si>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</si>
  <si>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</si>
  <si>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</si>
  <si>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</si>
  <si>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</si>
  <si>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</si>
  <si>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</si>
  <si>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</si>
  <si>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</si>
  <si>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</si>
  <si>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</si>
  <si>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</si>
  <si>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</si>
  <si>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</si>
  <si>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</si>
  <si>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</si>
  <si>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</si>
  <si>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</si>
  <si>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</si>
  <si>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</si>
  <si>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</si>
  <si>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</si>
  <si>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</si>
  <si>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</si>
  <si>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</si>
  <si>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</si>
  <si>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</si>
  <si>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</si>
  <si>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</si>
  <si>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</si>
  <si>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</si>
  <si>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</si>
  <si>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</si>
  <si>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</si>
  <si>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</si>
  <si>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</si>
  <si>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</si>
  <si>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</si>
  <si>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</si>
  <si>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</si>
  <si>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</si>
  <si>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</si>
  <si>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</si>
  <si>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</si>
  <si>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</si>
  <si>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</si>
  <si>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</si>
  <si>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</si>
  <si>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</si>
  <si>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</si>
  <si>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</si>
  <si>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</si>
  <si>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</si>
  <si>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</si>
  <si>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</si>
  <si>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</si>
  <si>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</si>
  <si>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</si>
  <si>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</si>
  <si>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</si>
  <si>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</si>
  <si>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</si>
  <si>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</si>
  <si>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</si>
  <si>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</si>
  <si>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</si>
  <si>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</si>
  <si>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</si>
  <si>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</si>
  <si>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</si>
  <si>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</si>
  <si>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</si>
  <si>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</si>
  <si>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</si>
  <si>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</si>
  <si>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</si>
  <si>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</si>
  <si>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</si>
  <si>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</si>
  <si>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</si>
  <si>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</si>
  <si>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</si>
  <si>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</si>
  <si>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</si>
  <si>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</si>
  <si>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</si>
  <si>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</si>
  <si>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</si>
  <si>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</si>
  <si>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</si>
  <si>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</si>
  <si>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</si>
  <si>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</si>
  <si>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</si>
  <si>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</si>
  <si>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</si>
  <si>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</si>
  <si>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</si>
  <si>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</si>
  <si>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</si>
  <si>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</si>
  <si>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</si>
  <si>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</si>
  <si>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</si>
  <si>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</si>
  <si>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</si>
  <si>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</si>
  <si>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</si>
  <si>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</si>
  <si>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</si>
  <si>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</si>
  <si>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</si>
  <si>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</si>
  <si>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</si>
  <si>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</si>
  <si>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</si>
  <si>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</si>
  <si>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</si>
  <si>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</si>
  <si>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</si>
  <si>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</si>
  <si>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</si>
  <si>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</si>
  <si>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</si>
  <si>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</si>
  <si>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</si>
  <si>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</si>
  <si>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</si>
  <si>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</si>
  <si>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</si>
  <si>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</si>
  <si>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</si>
  <si>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</si>
  <si>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</si>
  <si>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</si>
  <si>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</si>
  <si>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</si>
  <si>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</si>
  <si>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</si>
  <si>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</si>
  <si>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</si>
  <si>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</si>
  <si>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</si>
  <si>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</si>
  <si>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</si>
  <si>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</si>
  <si>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</si>
  <si>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</si>
  <si>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</si>
  <si>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KAMP</t>
  </si>
  <si>
    <t xml:space="preserve">14s/29k 17s/22k </t>
  </si>
  <si>
    <t>15s/27k 19s/26k 24s/26k</t>
  </si>
  <si>
    <t>KSP</t>
  </si>
  <si>
    <t>M_054814</t>
  </si>
  <si>
    <t>L_054712-054812</t>
  </si>
  <si>
    <t>DS9(영상확인) 4차례 꺼짐</t>
  </si>
  <si>
    <t>E_054697-054699</t>
  </si>
  <si>
    <t>ENG</t>
  </si>
  <si>
    <t>E</t>
  </si>
  <si>
    <t>SSW</t>
  </si>
  <si>
    <t>NNE</t>
  </si>
  <si>
    <t>25s/28k 14s/21k</t>
  </si>
  <si>
    <t>27s/21k 23s/27k</t>
  </si>
  <si>
    <t>E_054914-054916</t>
  </si>
  <si>
    <t>E_054697-054699 / E_054914-054916 연습플랫 영상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</si>
</sst>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30" zoomScaleNormal="130" workbookViewId="0">
      <selection activeCell="D80" sqref="D8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45637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0.44444444444444442</v>
      </c>
      <c r="D9" s="8">
        <v>1.5</v>
      </c>
      <c r="E9" s="8">
        <v>18.7</v>
      </c>
      <c r="F9" s="8">
        <v>37.4</v>
      </c>
      <c r="G9" s="36" t="s">
        <v>195</v>
      </c>
      <c r="H9" s="8">
        <v>0.3</v>
      </c>
      <c r="I9" s="36">
        <v>80.2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17.600000000000001</v>
      </c>
      <c r="F10" s="8">
        <v>37.6</v>
      </c>
      <c r="G10" s="36" t="s">
        <v>196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1.5</v>
      </c>
      <c r="E11" s="15">
        <v>16.8</v>
      </c>
      <c r="F11" s="15">
        <v>35.5</v>
      </c>
      <c r="G11" s="36" t="s">
        <v>197</v>
      </c>
      <c r="H11" s="15">
        <v>4.5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24.276388888888892</v>
      </c>
      <c r="D12" s="19">
        <f>AVERAGE(D9:D11)</f>
        <v>1.5</v>
      </c>
      <c r="E12" s="19">
        <f>AVERAGE(E9:E11)</f>
        <v>17.7</v>
      </c>
      <c r="F12" s="20">
        <f>AVERAGE(F9:F11)</f>
        <v>36.833333333333336</v>
      </c>
      <c r="G12" s="21"/>
      <c r="H12" s="22">
        <f>AVERAGE(H9:H11)</f>
        <v>2.9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186</v>
      </c>
      <c r="G16" s="117" t="s">
        <v>189</v>
      </c>
      <c r="H16" s="27" t="s">
        <v>194</v>
      </c>
      <c r="I16" s="27" t="s">
        <v>185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0.38472222222222219</v>
      </c>
      <c r="D17" s="28">
        <v>0.38541666666666669</v>
      </c>
      <c r="E17" s="28">
        <v>0.41875000000000001</v>
      </c>
      <c r="F17" s="28">
        <v>0.43888888888888888</v>
      </c>
      <c r="G17" s="28">
        <v>0.50902777777777775</v>
      </c>
      <c r="H17" s="28">
        <v>0.59652777777777777</v>
      </c>
      <c r="I17" s="28">
        <v>0.72499999999999998</v>
      </c>
      <c r="J17" s="28">
        <v>0.7583333333333333</v>
      </c>
      <c r="K17" s="28"/>
      <c r="L17" s="28"/>
      <c r="M17" s="28"/>
      <c r="N17" s="28"/>
      <c r="O17" s="28"/>
      <c r="P17" s="28">
        <v>0.77361111111111114</v>
      </c>
    </row>
    <row r="18" spans="2:16" ht="14.15" customHeight="1">
      <c r="B18" s="35" t="s">
        <v>42</v>
      </c>
      <c r="C18" s="27">
        <v>54683</v>
      </c>
      <c r="D18" s="27">
        <v>54684</v>
      </c>
      <c r="E18" s="27">
        <v>54704</v>
      </c>
      <c r="F18" s="27">
        <v>54716</v>
      </c>
      <c r="G18" s="27">
        <v>54762</v>
      </c>
      <c r="H18" s="27">
        <v>54815</v>
      </c>
      <c r="I18" s="27">
        <v>54896</v>
      </c>
      <c r="J18" s="27">
        <v>54909</v>
      </c>
      <c r="K18" s="27"/>
      <c r="L18" s="27"/>
      <c r="M18" s="27"/>
      <c r="N18" s="27"/>
      <c r="O18" s="27"/>
      <c r="P18" s="27">
        <v>54922</v>
      </c>
    </row>
    <row r="19" spans="2:16" ht="14.15" customHeight="1" thickBot="1">
      <c r="B19" s="13" t="s">
        <v>43</v>
      </c>
      <c r="C19" s="29"/>
      <c r="D19" s="27">
        <v>54699</v>
      </c>
      <c r="E19" s="30">
        <v>54715</v>
      </c>
      <c r="F19" s="30">
        <v>54761</v>
      </c>
      <c r="G19" s="30">
        <v>54813</v>
      </c>
      <c r="H19" s="30">
        <v>54895</v>
      </c>
      <c r="I19" s="30">
        <v>54908</v>
      </c>
      <c r="J19" s="30">
        <v>54921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16</v>
      </c>
      <c r="E20" s="33">
        <f>IF(ISNUMBER(E18),E19-E18+1,"")</f>
        <v>12</v>
      </c>
      <c r="F20" s="33">
        <f>IF(ISNUMBER(F18),F19-F18+1,"")</f>
        <v>46</v>
      </c>
      <c r="G20" s="33">
        <f>IF(ISNUMBER(G18),G19-G18+1,"")</f>
        <v>52</v>
      </c>
      <c r="H20" s="33">
        <f>IF(ISNUMBER(H18),H19-H18+1,"")</f>
        <v>81</v>
      </c>
      <c r="I20" s="33">
        <f t="shared" ref="I20:O20" si="0">IF(ISNUMBER(I18),I19-I18+1,"")</f>
        <v>13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>
        <v>0.39652777777777781</v>
      </c>
      <c r="D23" s="106">
        <v>0.3979166666666667</v>
      </c>
      <c r="E23" s="36" t="s">
        <v>48</v>
      </c>
      <c r="F23" s="163" t="s">
        <v>187</v>
      </c>
      <c r="G23" s="163"/>
      <c r="H23" s="163"/>
      <c r="I23" s="163"/>
      <c r="J23" s="106">
        <v>0.7597222222222223</v>
      </c>
      <c r="K23" s="106">
        <v>0.76111111111111107</v>
      </c>
      <c r="L23" s="116" t="s">
        <v>165</v>
      </c>
      <c r="M23" s="163" t="s">
        <v>198</v>
      </c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>
        <v>0.39999999999999997</v>
      </c>
      <c r="D25" s="116">
        <v>0.40208333333333335</v>
      </c>
      <c r="E25" s="113" t="s">
        <v>171</v>
      </c>
      <c r="F25" s="163" t="s">
        <v>188</v>
      </c>
      <c r="G25" s="163"/>
      <c r="H25" s="163"/>
      <c r="I25" s="163"/>
      <c r="J25" s="106">
        <v>0.7631944444444444</v>
      </c>
      <c r="K25" s="106">
        <v>0.76458333333333339</v>
      </c>
      <c r="L25" s="36" t="s">
        <v>49</v>
      </c>
      <c r="M25" s="163" t="s">
        <v>199</v>
      </c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0.13055555555555556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0.21597222222222223</v>
      </c>
      <c r="E31" s="7">
        <v>7.013888888888889E-2</v>
      </c>
      <c r="F31" s="7"/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0.32013888888888886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0.21597222222222223</v>
      </c>
      <c r="E34" s="110">
        <f t="shared" si="1"/>
        <v>7.013888888888889E-2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3.4027777777777775E-2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0.32013888888888886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193</v>
      </c>
      <c r="D36" s="149"/>
      <c r="E36" s="153" t="s">
        <v>191</v>
      </c>
      <c r="F36" s="154"/>
      <c r="G36" s="153" t="s">
        <v>190</v>
      </c>
      <c r="H36" s="154"/>
      <c r="I36" s="153" t="s">
        <v>200</v>
      </c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201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</v>
      </c>
      <c r="D72" s="60">
        <v>-161.80000000000001</v>
      </c>
      <c r="E72" s="100" t="s">
        <v>118</v>
      </c>
      <c r="F72" s="60">
        <v>26.9</v>
      </c>
      <c r="G72" s="60">
        <v>23.4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</v>
      </c>
      <c r="D73" s="60">
        <v>-157</v>
      </c>
      <c r="E73" s="102" t="s">
        <v>122</v>
      </c>
      <c r="F73" s="61">
        <v>30.2</v>
      </c>
      <c r="G73" s="61">
        <v>30.66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-173.4</v>
      </c>
      <c r="D74" s="60">
        <v>-172.1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-120.1</v>
      </c>
      <c r="D75" s="60">
        <v>-123.4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35.9</v>
      </c>
      <c r="D76" s="60">
        <v>33.200000000000003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32.200000000000003</v>
      </c>
      <c r="D77" s="60">
        <v>29.3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</v>
      </c>
      <c r="D78" s="60">
        <v>27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28.8</v>
      </c>
      <c r="D79" s="60">
        <v>25.8</v>
      </c>
      <c r="E79" s="100" t="s">
        <v>152</v>
      </c>
      <c r="F79" s="60">
        <v>18.3</v>
      </c>
      <c r="G79" s="60">
        <v>17.600000000000001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1.13E-4</v>
      </c>
      <c r="D80" s="64">
        <v>1.16E-4</v>
      </c>
      <c r="E80" s="102" t="s">
        <v>157</v>
      </c>
      <c r="F80" s="61">
        <v>51.3</v>
      </c>
      <c r="G80" s="61">
        <v>38.799999999999997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 t="s">
        <v>192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2024-12-11T18:48:11Z</dcterms:modified>
</cp:coreProperties>
</file>