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0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<sst xmlns="http://schemas.openxmlformats.org/spreadsheetml/2006/main" count="214" uniqueCount="201">
  <si>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</si>
  <si>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</si>
  <si>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</si>
  <si>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</si>
  <si>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</si>
  <si>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</si>
  <si>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</si>
  <si>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</si>
  <si>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</si>
  <si>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</si>
  <si>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</si>
  <si>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</si>
  <si>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</si>
  <si>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</si>
  <si>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</si>
  <si>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</si>
  <si>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</si>
  <si>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</si>
  <si>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</si>
  <si>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</si>
  <si>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</si>
  <si>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</si>
  <si>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</si>
  <si>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</si>
  <si>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</si>
  <si>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</si>
  <si>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</si>
  <si>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</si>
  <si>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</si>
  <si>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</si>
  <si>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</si>
  <si>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</si>
  <si>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</si>
  <si>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</si>
  <si>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</si>
  <si>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</si>
  <si>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</si>
  <si>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</si>
  <si>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</si>
  <si>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</si>
  <si>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</si>
  <si>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</si>
  <si>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</si>
  <si>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</si>
  <si>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</si>
  <si>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</si>
  <si>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</si>
  <si>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</si>
  <si>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</si>
  <si>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</si>
  <si>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</si>
  <si>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</si>
  <si>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</si>
  <si>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</si>
  <si>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</si>
  <si>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</si>
  <si>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</si>
  <si>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</si>
  <si>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</si>
  <si>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</si>
  <si>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</si>
  <si>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</si>
  <si>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</si>
  <si>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</si>
  <si>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</si>
  <si>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</si>
  <si>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</si>
  <si>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</si>
  <si>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</si>
  <si>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</si>
  <si>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</si>
  <si>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</si>
  <si>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</si>
  <si>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</si>
  <si>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</si>
  <si>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</si>
  <si>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</si>
  <si>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</si>
  <si>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</si>
  <si>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</si>
  <si>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</si>
  <si>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</si>
  <si>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</si>
  <si>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</si>
  <si>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</si>
  <si>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</si>
  <si>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</si>
  <si>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</si>
  <si>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</si>
  <si>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</si>
  <si>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</si>
  <si>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</si>
  <si>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</si>
  <si>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</si>
  <si>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</si>
  <si>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</si>
  <si>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</si>
  <si>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</si>
  <si>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</si>
  <si>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</si>
  <si>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</si>
  <si>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</si>
  <si>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</si>
  <si>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</si>
  <si>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</si>
  <si>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</si>
  <si>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</si>
  <si>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</si>
  <si>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</si>
  <si>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</si>
  <si>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</si>
  <si>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</si>
  <si>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</si>
  <si>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</si>
  <si>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</si>
  <si>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</si>
  <si>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</si>
  <si>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</si>
  <si>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</si>
  <si>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</si>
  <si>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</si>
  <si>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</si>
  <si>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</si>
  <si>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</si>
  <si>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</si>
  <si>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</si>
  <si>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</si>
  <si>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</si>
  <si>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</si>
  <si>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</si>
  <si>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</si>
  <si>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</si>
  <si>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</si>
  <si>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</si>
  <si>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</si>
  <si>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</si>
  <si>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</si>
  <si>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</si>
  <si>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</si>
  <si>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</si>
  <si>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</si>
  <si>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</si>
  <si>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</si>
  <si>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</si>
  <si>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</si>
  <si>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</si>
  <si>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</si>
  <si>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</si>
  <si>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</si>
  <si>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</si>
  <si>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</si>
  <si>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</si>
  <si>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</si>
  <si>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</si>
  <si>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</si>
  <si>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</si>
  <si>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</si>
  <si>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</si>
  <si>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</si>
  <si>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</si>
  <si>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</si>
  <si>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</si>
  <si>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</si>
  <si>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</si>
  <si>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</si>
  <si>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</si>
  <si>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</si>
  <si>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</si>
  <si>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</si>
  <si>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</si>
  <si>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</si>
  <si>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</si>
  <si>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</si>
  <si>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</si>
  <si>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</si>
  <si>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</si>
  <si>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</si>
  <si>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</si>
  <si>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</si>
  <si>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</si>
  <si>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</si>
  <si>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</si>
  <si>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</si>
  <si>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</si>
  <si>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정예솜</t>
  </si>
  <si>
    <t>KSP</t>
  </si>
  <si>
    <t>KAMP</t>
  </si>
  <si>
    <t>-</t>
  </si>
  <si>
    <t>월령 40%이상으로 방풍막 연결</t>
  </si>
  <si>
    <t>C_044859-044865</t>
  </si>
  <si>
    <t>C_044932-044955</t>
  </si>
  <si>
    <t>C_044962-044972</t>
  </si>
  <si>
    <t>돔셔터컨트롤 재실행 2회</t>
  </si>
  <si>
    <t>C_044981-045023</t>
  </si>
  <si>
    <t>C_045037-045061</t>
  </si>
  <si>
    <t>[16:06] 짙은 구름으로 인한 관측 대기</t>
  </si>
  <si>
    <t>[18:05] 짙은 구름 및 높은 습도(vaisala 85%/ 2.3m 95%)로 관측종료</t>
  </si>
  <si>
    <t>I-BAND 촬영함</t>
  </si>
  <si>
    <t>구름으로 인한 저녁/새벽 flat 건너뜀</t>
  </si>
  <si>
    <t>NNE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</si>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</sst>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I68" sqref="I68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45578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77.777777777777786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0.40069444444444446</v>
      </c>
      <c r="D9" s="8">
        <v>1</v>
      </c>
      <c r="E9" s="8">
        <v>15.6</v>
      </c>
      <c r="F9" s="8">
        <v>57.3</v>
      </c>
      <c r="G9" s="36" t="s">
        <v>199</v>
      </c>
      <c r="H9" s="8">
        <v>2.5</v>
      </c>
      <c r="I9" s="36">
        <v>80.3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1.9</v>
      </c>
      <c r="E10" s="8">
        <v>13</v>
      </c>
      <c r="F10" s="8">
        <v>71.900000000000006</v>
      </c>
      <c r="G10" s="36" t="s">
        <v>200</v>
      </c>
      <c r="H10" s="8">
        <v>2.7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0.75347222222222221</v>
      </c>
      <c r="D11" s="15" t="s">
        <v>187</v>
      </c>
      <c r="E11" s="15">
        <v>10</v>
      </c>
      <c r="F11" s="15">
        <v>85.5</v>
      </c>
      <c r="G11" s="36" t="s">
        <v>199</v>
      </c>
      <c r="H11" s="15">
        <v>3.6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24.352777777777778</v>
      </c>
      <c r="D12" s="19">
        <f>AVERAGE(D9:D11)</f>
        <v>1.45</v>
      </c>
      <c r="E12" s="19">
        <f>AVERAGE(E9:E11)</f>
        <v>12.866666666666667</v>
      </c>
      <c r="F12" s="20">
        <f>AVERAGE(F9:F11)</f>
        <v>71.566666666666663</v>
      </c>
      <c r="G12" s="21"/>
      <c r="H12" s="22">
        <f>AVERAGE(H9:H11)</f>
        <v>2.9333333333333336</v>
      </c>
      <c r="I12" s="23"/>
      <c r="J12" s="24">
        <f>AVERAGE(J9:J11)</f>
        <v>4.666666666666667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166</v>
      </c>
      <c r="D16" s="27" t="s">
        <v>165</v>
      </c>
      <c r="E16" s="27" t="s">
        <v>182</v>
      </c>
      <c r="F16" s="27" t="s">
        <v>186</v>
      </c>
      <c r="G16" s="116" t="s">
        <v>185</v>
      </c>
      <c r="H16" s="27" t="s">
        <v>165</v>
      </c>
      <c r="I16" s="27"/>
      <c r="J16" s="27"/>
      <c r="K16" s="27"/>
      <c r="L16" s="27"/>
      <c r="M16" s="27"/>
      <c r="N16" s="27"/>
      <c r="O16" s="27"/>
      <c r="P16" s="27" t="s">
        <v>166</v>
      </c>
    </row>
    <row r="17" spans="2:16" ht="14.15" customHeight="1">
      <c r="B17" s="35" t="s">
        <v>41</v>
      </c>
      <c r="C17" s="28">
        <v>0.34166666666666662</v>
      </c>
      <c r="D17" s="28">
        <v>0.3430555555555555</v>
      </c>
      <c r="E17" s="28">
        <v>0.37638888888888888</v>
      </c>
      <c r="F17" s="28">
        <v>0.4694444444444445</v>
      </c>
      <c r="G17" s="28">
        <v>0.53333333333333333</v>
      </c>
      <c r="H17" s="28">
        <v>0.75486111111111109</v>
      </c>
      <c r="I17" s="28"/>
      <c r="J17" s="28"/>
      <c r="K17" s="28"/>
      <c r="L17" s="28"/>
      <c r="M17" s="28"/>
      <c r="N17" s="28"/>
      <c r="O17" s="28"/>
      <c r="P17" s="28">
        <v>0.81388888888888899</v>
      </c>
    </row>
    <row r="18" spans="2:16" ht="14.15" customHeight="1">
      <c r="B18" s="35" t="s">
        <v>42</v>
      </c>
      <c r="C18" s="27">
        <v>44853</v>
      </c>
      <c r="D18" s="27">
        <v>44854</v>
      </c>
      <c r="E18" s="27">
        <v>44868</v>
      </c>
      <c r="F18" s="27">
        <v>44930</v>
      </c>
      <c r="G18" s="27">
        <v>44970</v>
      </c>
      <c r="H18" s="27">
        <v>45062</v>
      </c>
      <c r="I18" s="27"/>
      <c r="J18" s="27"/>
      <c r="K18" s="27"/>
      <c r="L18" s="27"/>
      <c r="M18" s="27"/>
      <c r="N18" s="27"/>
      <c r="O18" s="27"/>
      <c r="P18" s="27">
        <v>45131</v>
      </c>
    </row>
    <row r="19" spans="2:16" ht="14.15" customHeight="1" thickBot="1">
      <c r="B19" s="13" t="s">
        <v>43</v>
      </c>
      <c r="C19" s="29"/>
      <c r="D19" s="27">
        <v>44858</v>
      </c>
      <c r="E19" s="30">
        <v>44929</v>
      </c>
      <c r="F19" s="30">
        <v>44969</v>
      </c>
      <c r="G19" s="30">
        <v>45061</v>
      </c>
      <c r="H19" s="30">
        <v>45130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62</v>
      </c>
      <c r="F20" s="33">
        <f>IF(ISNUMBER(F18),F19-F18+1,"")</f>
        <v>40</v>
      </c>
      <c r="G20" s="33">
        <f>IF(ISNUMBER(G18),G19-G18+1,"")</f>
        <v>92</v>
      </c>
      <c r="H20" s="33">
        <f>IF(ISNUMBER(H18),H19-H18+1,"")</f>
        <v>69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45</v>
      </c>
      <c r="C22" s="35" t="s">
        <v>21</v>
      </c>
      <c r="D22" s="35" t="s">
        <v>23</v>
      </c>
      <c r="E22" s="35" t="s">
        <v>46</v>
      </c>
      <c r="F22" s="179" t="s">
        <v>47</v>
      </c>
      <c r="G22" s="179"/>
      <c r="H22" s="179"/>
      <c r="I22" s="179"/>
      <c r="J22" s="35" t="s">
        <v>21</v>
      </c>
      <c r="K22" s="35" t="s">
        <v>23</v>
      </c>
      <c r="L22" s="35" t="s">
        <v>46</v>
      </c>
      <c r="M22" s="179" t="s">
        <v>47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48</v>
      </c>
      <c r="F23" s="177"/>
      <c r="G23" s="177"/>
      <c r="H23" s="177"/>
      <c r="I23" s="177"/>
      <c r="J23" s="106"/>
      <c r="K23" s="106"/>
      <c r="L23" s="36" t="s">
        <v>49</v>
      </c>
      <c r="M23" s="177"/>
      <c r="N23" s="177"/>
      <c r="O23" s="177"/>
      <c r="P23" s="177"/>
    </row>
    <row r="24" spans="2:16" ht="13.5" customHeight="1">
      <c r="B24" s="178"/>
      <c r="C24" s="106"/>
      <c r="D24" s="106"/>
      <c r="E24" s="113" t="s">
        <v>183</v>
      </c>
      <c r="F24" s="177"/>
      <c r="G24" s="177"/>
      <c r="H24" s="177"/>
      <c r="I24" s="177"/>
      <c r="J24" s="106"/>
      <c r="K24" s="106"/>
      <c r="L24" s="36" t="s">
        <v>179</v>
      </c>
      <c r="M24" s="177"/>
      <c r="N24" s="177"/>
      <c r="O24" s="177"/>
      <c r="P24" s="177"/>
    </row>
    <row r="25" spans="2:16" ht="13.5" customHeight="1">
      <c r="B25" s="178"/>
      <c r="C25" s="117"/>
      <c r="D25" s="117"/>
      <c r="E25" s="113" t="s">
        <v>173</v>
      </c>
      <c r="F25" s="177"/>
      <c r="G25" s="177"/>
      <c r="H25" s="177"/>
      <c r="I25" s="177"/>
      <c r="J25" s="106"/>
      <c r="K25" s="106"/>
      <c r="L25" s="36" t="s">
        <v>50</v>
      </c>
      <c r="M25" s="177"/>
      <c r="N25" s="177"/>
      <c r="O25" s="177"/>
      <c r="P25" s="177"/>
    </row>
    <row r="26" spans="2:16" ht="13.5" customHeight="1">
      <c r="B26" s="178"/>
      <c r="C26" s="106"/>
      <c r="D26" s="106"/>
      <c r="E26" s="113" t="s">
        <v>167</v>
      </c>
      <c r="F26" s="177"/>
      <c r="G26" s="177"/>
      <c r="H26" s="177"/>
      <c r="I26" s="177"/>
      <c r="J26" s="106"/>
      <c r="K26" s="106"/>
      <c r="L26" s="36" t="s">
        <v>180</v>
      </c>
      <c r="M26" s="177"/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51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171</v>
      </c>
      <c r="C30" s="42">
        <v>7.013888888888889E-2</v>
      </c>
      <c r="D30" s="43">
        <v>0.22013888888888888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0.35277777777777775</v>
      </c>
    </row>
    <row r="31" spans="2:16" ht="14.15" customHeight="1">
      <c r="B31" s="37" t="s">
        <v>172</v>
      </c>
      <c r="C31" s="47">
        <v>9.2361111111111116E-2</v>
      </c>
      <c r="D31" s="7">
        <v>0.22013888888888888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0.375</v>
      </c>
    </row>
    <row r="32" spans="2:16" ht="14.15" customHeight="1">
      <c r="B32" s="37" t="s">
        <v>66</v>
      </c>
      <c r="C32" s="49"/>
      <c r="D32" s="50">
        <v>8.3333333333333329E-2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8.3333333333333329E-2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169</v>
      </c>
      <c r="C34" s="110">
        <f>C31-C32-C33</f>
        <v>9.2361111111111116E-2</v>
      </c>
      <c r="D34" s="110">
        <f t="shared" ref="D34:P34" si="1">D31-D32-D33</f>
        <v>0.13680555555555557</v>
      </c>
      <c r="E34" s="110">
        <f t="shared" si="1"/>
        <v>6.25E-2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0.29166666666666669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68</v>
      </c>
      <c r="C36" s="160" t="s">
        <v>189</v>
      </c>
      <c r="D36" s="160"/>
      <c r="E36" s="164" t="s">
        <v>190</v>
      </c>
      <c r="F36" s="165"/>
      <c r="G36" s="164" t="s">
        <v>191</v>
      </c>
      <c r="H36" s="165"/>
      <c r="I36" s="164" t="s">
        <v>193</v>
      </c>
      <c r="J36" s="165"/>
      <c r="K36" s="160" t="s">
        <v>194</v>
      </c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181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69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58" t="s">
        <v>198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6" ht="14.15" customHeight="1">
      <c r="B45" s="118" t="s">
        <v>195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6" ht="14.15" customHeight="1">
      <c r="B46" s="159" t="s">
        <v>196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ht="14.15" customHeight="1">
      <c r="B47" s="118" t="s">
        <v>197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6" ht="14.15" customHeight="1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4.15" customHeight="1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4.15" customHeight="1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4.15" customHeight="1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4.1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4.15" customHeight="1" thickBot="1">
      <c r="B53" s="151" t="s">
        <v>170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174</v>
      </c>
      <c r="C54" s="147"/>
      <c r="D54" s="147"/>
      <c r="E54" s="147"/>
      <c r="F54" s="112">
        <v>753</v>
      </c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3" t="s">
        <v>70</v>
      </c>
      <c r="C56" s="13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4" t="s">
        <v>71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72</v>
      </c>
      <c r="O57" s="135"/>
      <c r="P57" s="138"/>
    </row>
    <row r="58" spans="2:16" ht="17.149999999999999" customHeight="1">
      <c r="B58" s="139" t="s">
        <v>73</v>
      </c>
      <c r="C58" s="140"/>
      <c r="D58" s="141"/>
      <c r="E58" s="139" t="s">
        <v>74</v>
      </c>
      <c r="F58" s="140"/>
      <c r="G58" s="141"/>
      <c r="H58" s="140" t="s">
        <v>75</v>
      </c>
      <c r="I58" s="140"/>
      <c r="J58" s="140"/>
      <c r="K58" s="142" t="s">
        <v>76</v>
      </c>
      <c r="L58" s="140"/>
      <c r="M58" s="143"/>
      <c r="N58" s="144"/>
      <c r="O58" s="140"/>
      <c r="P58" s="145"/>
    </row>
    <row r="59" spans="2:16" ht="20.149999999999999" customHeight="1">
      <c r="B59" s="121" t="s">
        <v>77</v>
      </c>
      <c r="C59" s="122"/>
      <c r="D59" s="58">
        <v>7</v>
      </c>
      <c r="E59" s="121" t="s">
        <v>78</v>
      </c>
      <c r="F59" s="122"/>
      <c r="G59" s="58" t="b">
        <v>1</v>
      </c>
      <c r="H59" s="129" t="s">
        <v>79</v>
      </c>
      <c r="I59" s="122"/>
      <c r="J59" s="58" t="b">
        <v>1</v>
      </c>
      <c r="K59" s="129" t="s">
        <v>80</v>
      </c>
      <c r="L59" s="122"/>
      <c r="M59" s="58" t="b">
        <v>1</v>
      </c>
      <c r="N59" s="130" t="s">
        <v>81</v>
      </c>
      <c r="O59" s="122"/>
      <c r="P59" s="58" t="b">
        <v>1</v>
      </c>
    </row>
    <row r="60" spans="2:16" ht="20.149999999999999" customHeight="1">
      <c r="B60" s="121" t="s">
        <v>82</v>
      </c>
      <c r="C60" s="122"/>
      <c r="D60" s="58" t="b">
        <v>1</v>
      </c>
      <c r="E60" s="121" t="s">
        <v>83</v>
      </c>
      <c r="F60" s="122"/>
      <c r="G60" s="58" t="b">
        <v>1</v>
      </c>
      <c r="H60" s="129" t="s">
        <v>84</v>
      </c>
      <c r="I60" s="122"/>
      <c r="J60" s="58" t="b">
        <v>1</v>
      </c>
      <c r="K60" s="129" t="s">
        <v>85</v>
      </c>
      <c r="L60" s="122"/>
      <c r="M60" s="58" t="b">
        <v>1</v>
      </c>
      <c r="N60" s="130" t="s">
        <v>86</v>
      </c>
      <c r="O60" s="122"/>
      <c r="P60" s="58" t="b">
        <v>1</v>
      </c>
    </row>
    <row r="61" spans="2:16" ht="20.149999999999999" customHeight="1">
      <c r="B61" s="121" t="s">
        <v>87</v>
      </c>
      <c r="C61" s="122"/>
      <c r="D61" s="58" t="b">
        <v>1</v>
      </c>
      <c r="E61" s="121" t="s">
        <v>88</v>
      </c>
      <c r="F61" s="122"/>
      <c r="G61" s="58" t="b">
        <v>1</v>
      </c>
      <c r="H61" s="129" t="s">
        <v>89</v>
      </c>
      <c r="I61" s="122"/>
      <c r="J61" s="58" t="b">
        <v>1</v>
      </c>
      <c r="K61" s="129" t="s">
        <v>90</v>
      </c>
      <c r="L61" s="122"/>
      <c r="M61" s="58" t="b">
        <v>1</v>
      </c>
      <c r="N61" s="130" t="s">
        <v>91</v>
      </c>
      <c r="O61" s="122"/>
      <c r="P61" s="58" t="b">
        <v>1</v>
      </c>
    </row>
    <row r="62" spans="2:16" ht="20.149999999999999" customHeight="1">
      <c r="B62" s="129" t="s">
        <v>89</v>
      </c>
      <c r="C62" s="122"/>
      <c r="D62" s="58" t="b">
        <v>1</v>
      </c>
      <c r="E62" s="121" t="s">
        <v>92</v>
      </c>
      <c r="F62" s="122"/>
      <c r="G62" s="58" t="b">
        <v>1</v>
      </c>
      <c r="H62" s="129" t="s">
        <v>93</v>
      </c>
      <c r="I62" s="122"/>
      <c r="J62" s="58" t="b">
        <v>0</v>
      </c>
      <c r="K62" s="129" t="s">
        <v>94</v>
      </c>
      <c r="L62" s="122"/>
      <c r="M62" s="58" t="b">
        <v>1</v>
      </c>
      <c r="N62" s="130" t="s">
        <v>84</v>
      </c>
      <c r="O62" s="122"/>
      <c r="P62" s="58" t="b">
        <v>1</v>
      </c>
    </row>
    <row r="63" spans="2:16" ht="20.149999999999999" customHeight="1">
      <c r="B63" s="129" t="s">
        <v>95</v>
      </c>
      <c r="C63" s="122"/>
      <c r="D63" s="58" t="b">
        <v>1</v>
      </c>
      <c r="E63" s="121" t="s">
        <v>96</v>
      </c>
      <c r="F63" s="122"/>
      <c r="G63" s="58" t="b">
        <v>1</v>
      </c>
      <c r="H63" s="68"/>
      <c r="I63" s="69"/>
      <c r="J63" s="70"/>
      <c r="K63" s="129" t="s">
        <v>97</v>
      </c>
      <c r="L63" s="122"/>
      <c r="M63" s="58" t="b">
        <v>1</v>
      </c>
      <c r="N63" s="130" t="s">
        <v>168</v>
      </c>
      <c r="O63" s="122"/>
      <c r="P63" s="58" t="b">
        <v>1</v>
      </c>
    </row>
    <row r="64" spans="2:16" ht="20.149999999999999" customHeight="1">
      <c r="B64" s="129" t="s">
        <v>98</v>
      </c>
      <c r="C64" s="122"/>
      <c r="D64" s="58" t="b">
        <v>0</v>
      </c>
      <c r="E64" s="121" t="s">
        <v>99</v>
      </c>
      <c r="F64" s="122"/>
      <c r="G64" s="58" t="b">
        <v>1</v>
      </c>
      <c r="H64" s="71"/>
      <c r="I64" s="72"/>
      <c r="J64" s="73"/>
      <c r="K64" s="131" t="s">
        <v>100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1" t="s">
        <v>163</v>
      </c>
      <c r="F65" s="12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3" t="s">
        <v>106</v>
      </c>
      <c r="C69" s="123"/>
      <c r="D69" s="81"/>
      <c r="E69" s="81"/>
      <c r="F69" s="125" t="s">
        <v>107</v>
      </c>
      <c r="G69" s="127" t="s">
        <v>108</v>
      </c>
      <c r="H69" s="81"/>
      <c r="I69" s="123" t="s">
        <v>109</v>
      </c>
      <c r="J69" s="123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24"/>
      <c r="C70" s="124"/>
      <c r="D70" s="85"/>
      <c r="E70" s="86"/>
      <c r="F70" s="126"/>
      <c r="G70" s="128"/>
      <c r="H70" s="87"/>
      <c r="I70" s="124"/>
      <c r="J70" s="124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175</v>
      </c>
      <c r="L71" s="59">
        <v>0</v>
      </c>
      <c r="M71" s="97" t="s">
        <v>116</v>
      </c>
      <c r="N71" s="59">
        <v>0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-161.9</v>
      </c>
      <c r="D72" s="60">
        <v>-163</v>
      </c>
      <c r="E72" s="100" t="s">
        <v>119</v>
      </c>
      <c r="F72" s="60">
        <v>23.5</v>
      </c>
      <c r="G72" s="60">
        <v>21.5</v>
      </c>
      <c r="H72" s="101"/>
      <c r="I72" s="97" t="s">
        <v>120</v>
      </c>
      <c r="J72" s="59">
        <v>0</v>
      </c>
      <c r="K72" s="98" t="s">
        <v>176</v>
      </c>
      <c r="L72" s="59">
        <v>0</v>
      </c>
      <c r="M72" s="98" t="s">
        <v>121</v>
      </c>
      <c r="N72" s="59">
        <v>0</v>
      </c>
      <c r="O72" s="98" t="s">
        <v>178</v>
      </c>
      <c r="P72" s="59">
        <v>0</v>
      </c>
      <c r="Q72" s="107"/>
    </row>
    <row r="73" spans="2:17" ht="20.149999999999999" customHeight="1">
      <c r="B73" s="100" t="s">
        <v>122</v>
      </c>
      <c r="C73" s="60">
        <v>-157</v>
      </c>
      <c r="D73" s="60">
        <v>-158.19999999999999</v>
      </c>
      <c r="E73" s="102" t="s">
        <v>123</v>
      </c>
      <c r="F73" s="61">
        <v>35</v>
      </c>
      <c r="G73" s="61">
        <v>37.299999999999997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0</v>
      </c>
      <c r="O73" s="98" t="s">
        <v>177</v>
      </c>
      <c r="P73" s="59">
        <v>0</v>
      </c>
      <c r="Q73" s="107"/>
    </row>
    <row r="74" spans="2:17" ht="20.149999999999999" customHeight="1">
      <c r="B74" s="100" t="s">
        <v>127</v>
      </c>
      <c r="C74" s="60">
        <v>-173.5</v>
      </c>
      <c r="D74" s="60">
        <v>-174.7</v>
      </c>
      <c r="E74" s="102" t="s">
        <v>128</v>
      </c>
      <c r="F74" s="62">
        <v>20</v>
      </c>
      <c r="G74" s="62">
        <v>20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-123.6</v>
      </c>
      <c r="D75" s="60">
        <v>-126.1</v>
      </c>
      <c r="E75" s="102" t="s">
        <v>133</v>
      </c>
      <c r="F75" s="62">
        <v>40</v>
      </c>
      <c r="G75" s="62">
        <v>40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32.700000000000003</v>
      </c>
      <c r="D76" s="60">
        <v>31</v>
      </c>
      <c r="E76" s="102" t="s">
        <v>138</v>
      </c>
      <c r="F76" s="62">
        <v>45</v>
      </c>
      <c r="G76" s="62">
        <v>40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28.9</v>
      </c>
      <c r="D77" s="60">
        <v>27.1</v>
      </c>
      <c r="E77" s="102" t="s">
        <v>143</v>
      </c>
      <c r="F77" s="62">
        <v>260</v>
      </c>
      <c r="G77" s="62">
        <v>255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26.7</v>
      </c>
      <c r="D78" s="60">
        <v>24.8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25.5</v>
      </c>
      <c r="D79" s="60">
        <v>23.5</v>
      </c>
      <c r="E79" s="100" t="s">
        <v>153</v>
      </c>
      <c r="F79" s="60">
        <v>16</v>
      </c>
      <c r="G79" s="60">
        <v>14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9.6399999999999999E-5</v>
      </c>
      <c r="D80" s="64">
        <v>6.86E-5</v>
      </c>
      <c r="E80" s="102" t="s">
        <v>158</v>
      </c>
      <c r="F80" s="61">
        <v>60.8</v>
      </c>
      <c r="G80" s="61">
        <v>70.3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162</v>
      </c>
      <c r="C84" s="170"/>
    </row>
    <row r="85" spans="2:16" ht="15" customHeight="1">
      <c r="B85" s="171" t="s">
        <v>188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 t="s">
        <v>192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18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2024-10-13T19:38:05Z</dcterms:modified>
</cp:coreProperties>
</file>