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<sst xmlns="http://schemas.openxmlformats.org/spreadsheetml/2006/main" count="214" uniqueCount="202">
  <si>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</si>
  <si>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</si>
  <si>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</si>
  <si>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</si>
  <si>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</si>
  <si>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</si>
  <si>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</si>
  <si>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</si>
  <si>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</si>
  <si>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</si>
  <si>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</si>
  <si>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</si>
  <si>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</si>
  <si>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</si>
  <si>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</si>
  <si>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</si>
  <si>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</si>
  <si>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</si>
  <si>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</si>
  <si>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</si>
  <si>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</si>
  <si>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</si>
  <si>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</si>
  <si>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</si>
  <si>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</si>
  <si>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</si>
  <si>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</si>
  <si>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</si>
  <si>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</si>
  <si>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</si>
  <si>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</si>
  <si>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</si>
  <si>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</si>
  <si>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</si>
  <si>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</si>
  <si>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</si>
  <si>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</si>
  <si>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</si>
  <si>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</si>
  <si>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</si>
  <si>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</si>
  <si>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</si>
  <si>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</si>
  <si>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</si>
  <si>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</si>
  <si>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</si>
  <si>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</si>
  <si>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</si>
  <si>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</si>
  <si>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</si>
  <si>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</si>
  <si>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</si>
  <si>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</si>
  <si>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</si>
  <si>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</si>
  <si>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</si>
  <si>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</si>
  <si>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</si>
  <si>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</si>
  <si>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</si>
  <si>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</si>
  <si>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</si>
  <si>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</si>
  <si>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</si>
  <si>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</si>
  <si>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</si>
  <si>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</si>
  <si>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</si>
  <si>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</si>
  <si>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</si>
  <si>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</si>
  <si>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</si>
  <si>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</si>
  <si>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</si>
  <si>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</si>
  <si>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</si>
  <si>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</si>
  <si>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</si>
  <si>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</si>
  <si>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</si>
  <si>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</si>
  <si>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</si>
  <si>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</si>
  <si>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</si>
  <si>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</si>
  <si>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</si>
  <si>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</si>
  <si>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</si>
  <si>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</si>
  <si>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</si>
  <si>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</si>
  <si>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</si>
  <si>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</si>
  <si>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</si>
  <si>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</si>
  <si>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</si>
  <si>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</si>
  <si>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</si>
  <si>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</si>
  <si>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</si>
  <si>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</si>
  <si>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</si>
  <si>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</si>
  <si>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</si>
  <si>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</si>
  <si>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</si>
  <si>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</si>
  <si>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</si>
  <si>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</si>
  <si>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</si>
  <si>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</si>
  <si>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</si>
  <si>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</si>
  <si>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</si>
  <si>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</si>
  <si>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</si>
  <si>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</si>
  <si>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</si>
  <si>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</si>
  <si>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</si>
  <si>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</si>
  <si>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</si>
  <si>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</si>
  <si>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</si>
  <si>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</si>
  <si>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</si>
  <si>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</si>
  <si>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</si>
  <si>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</si>
  <si>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</si>
  <si>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</si>
  <si>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</si>
  <si>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</si>
  <si>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</si>
  <si>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</si>
  <si>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</si>
  <si>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</si>
  <si>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</si>
  <si>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</si>
  <si>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</si>
  <si>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</si>
  <si>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</si>
  <si>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</si>
  <si>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</si>
  <si>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</si>
  <si>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</si>
  <si>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</si>
  <si>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</si>
  <si>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</si>
  <si>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</si>
  <si>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</si>
  <si>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</si>
  <si>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</si>
  <si>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</si>
  <si>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</si>
  <si>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</si>
  <si>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</si>
  <si>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</si>
  <si>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</si>
  <si>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</si>
  <si>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</si>
  <si>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</si>
  <si>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</si>
  <si>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</si>
  <si>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</si>
  <si>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</si>
  <si>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</si>
  <si>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</si>
  <si>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</si>
  <si>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</si>
  <si>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</si>
  <si>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</si>
  <si>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</si>
  <si>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</si>
  <si>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</si>
  <si>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</si>
  <si>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</si>
  <si>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</si>
  <si>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</si>
  <si>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</si>
  <si>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</si>
  <si>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</si>
  <si>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</si>
  <si>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</si>
  <si>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</si>
  <si>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TMT</t>
  </si>
  <si>
    <t>정예솜</t>
  </si>
  <si>
    <t>월령 40%이하로 방풍막 해제</t>
  </si>
  <si>
    <t>MMA-KS4</t>
  </si>
  <si>
    <t>9s/25k 13s/24k 22s/26k</t>
  </si>
  <si>
    <t>25s/21k</t>
  </si>
  <si>
    <t>I_042091</t>
  </si>
  <si>
    <t>I_042091 필터 v 및 초점값 누락 됨</t>
  </si>
  <si>
    <t>M_042160 IC S crash로 파일 없음</t>
  </si>
  <si>
    <t>M_042160</t>
  </si>
  <si>
    <t>M_042255-042256:K</t>
  </si>
  <si>
    <t>[17:58] KS4 script #105-110 HA is out of limit으로 skip 됨</t>
  </si>
  <si>
    <t>반사율 측정함</t>
  </si>
  <si>
    <t>38s/23k 30s/27k 20s/28k</t>
  </si>
  <si>
    <t xml:space="preserve">22s/24k 16s/26k </t>
  </si>
  <si>
    <t>ESE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</si>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</sst>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66" sqref="H6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45567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0.39444444444444443</v>
      </c>
      <c r="D9" s="8">
        <v>1.6</v>
      </c>
      <c r="E9" s="8">
        <v>12.5</v>
      </c>
      <c r="F9" s="8">
        <v>59.3</v>
      </c>
      <c r="G9" s="36" t="s">
        <v>200</v>
      </c>
      <c r="H9" s="8">
        <v>4.5</v>
      </c>
      <c r="I9" s="36">
        <v>0.4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2.2000000000000002</v>
      </c>
      <c r="E10" s="8">
        <v>8</v>
      </c>
      <c r="F10" s="8">
        <v>80.099999999999994</v>
      </c>
      <c r="G10" s="36" t="s">
        <v>200</v>
      </c>
      <c r="H10" s="8">
        <v>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0.76388888888888884</v>
      </c>
      <c r="D11" s="15">
        <v>1.9</v>
      </c>
      <c r="E11" s="15">
        <v>7.6</v>
      </c>
      <c r="F11" s="15">
        <v>82.7</v>
      </c>
      <c r="G11" s="36" t="s">
        <v>201</v>
      </c>
      <c r="H11" s="15">
        <v>5.2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24.369444444444444</v>
      </c>
      <c r="D12" s="19">
        <f>AVERAGE(D9:D11)</f>
        <v>1.9000000000000001</v>
      </c>
      <c r="E12" s="19">
        <f>AVERAGE(E9:E11)</f>
        <v>9.3666666666666671</v>
      </c>
      <c r="F12" s="20">
        <f>AVERAGE(F9:F11)</f>
        <v>74.033333333333317</v>
      </c>
      <c r="G12" s="21"/>
      <c r="H12" s="22">
        <f>AVERAGE(H9:H11)</f>
        <v>4.8999999999999995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188</v>
      </c>
      <c r="G16" s="116" t="s">
        <v>185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0.32708333333333334</v>
      </c>
      <c r="D17" s="28">
        <v>0.32777777777777778</v>
      </c>
      <c r="E17" s="28">
        <v>0.37152777777777773</v>
      </c>
      <c r="F17" s="28">
        <v>0.4993055555555555</v>
      </c>
      <c r="G17" s="28">
        <v>0.76597222222222217</v>
      </c>
      <c r="H17" s="28">
        <v>0.79375000000000007</v>
      </c>
      <c r="I17" s="28"/>
      <c r="J17" s="28"/>
      <c r="K17" s="28"/>
      <c r="L17" s="28"/>
      <c r="M17" s="28"/>
      <c r="N17" s="28"/>
      <c r="O17" s="28"/>
      <c r="P17" s="28">
        <v>0.80694444444444446</v>
      </c>
    </row>
    <row r="18" spans="2:16" ht="14.15" customHeight="1">
      <c r="B18" s="35" t="s">
        <v>43</v>
      </c>
      <c r="C18" s="27">
        <v>42043</v>
      </c>
      <c r="D18" s="27">
        <v>42044</v>
      </c>
      <c r="E18" s="27">
        <v>42062</v>
      </c>
      <c r="F18" s="27">
        <v>42149</v>
      </c>
      <c r="G18" s="27">
        <v>42263</v>
      </c>
      <c r="H18" s="27">
        <v>42275</v>
      </c>
      <c r="I18" s="27"/>
      <c r="J18" s="27"/>
      <c r="K18" s="27"/>
      <c r="L18" s="27"/>
      <c r="M18" s="27"/>
      <c r="N18" s="27"/>
      <c r="O18" s="27"/>
      <c r="P18" s="27">
        <v>42287</v>
      </c>
    </row>
    <row r="19" spans="2:16" ht="14.15" customHeight="1" thickBot="1">
      <c r="B19" s="13" t="s">
        <v>44</v>
      </c>
      <c r="C19" s="29"/>
      <c r="D19" s="27">
        <v>42055</v>
      </c>
      <c r="E19" s="30">
        <v>42148</v>
      </c>
      <c r="F19" s="30">
        <v>42262</v>
      </c>
      <c r="G19" s="30">
        <v>42274</v>
      </c>
      <c r="H19" s="30">
        <v>42286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87</v>
      </c>
      <c r="F20" s="33">
        <f>IF(ISNUMBER(F18),F19-F18+1,"")</f>
        <v>114</v>
      </c>
      <c r="G20" s="33">
        <f>IF(ISNUMBER(G18),G19-G18+1,"")</f>
        <v>12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0.35416666666666669</v>
      </c>
      <c r="D23" s="106">
        <v>0.35625000000000001</v>
      </c>
      <c r="E23" s="36" t="s">
        <v>49</v>
      </c>
      <c r="F23" s="135" t="s">
        <v>189</v>
      </c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184</v>
      </c>
      <c r="F24" s="135"/>
      <c r="G24" s="135"/>
      <c r="H24" s="135"/>
      <c r="I24" s="135"/>
      <c r="J24" s="106">
        <v>0.79513888888888884</v>
      </c>
      <c r="K24" s="106">
        <v>0.79791666666666661</v>
      </c>
      <c r="L24" s="36" t="s">
        <v>180</v>
      </c>
      <c r="M24" s="135" t="s">
        <v>198</v>
      </c>
      <c r="N24" s="135"/>
      <c r="O24" s="135"/>
      <c r="P24" s="135"/>
    </row>
    <row r="25" spans="2:16" ht="13.5" customHeight="1">
      <c r="B25" s="136"/>
      <c r="C25" s="117">
        <v>0.35833333333333334</v>
      </c>
      <c r="D25" s="117">
        <v>0.35972222222222222</v>
      </c>
      <c r="E25" s="113" t="s">
        <v>174</v>
      </c>
      <c r="F25" s="135" t="s">
        <v>190</v>
      </c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>
        <v>0.79861111111111116</v>
      </c>
      <c r="K26" s="106">
        <v>0.80138888888888893</v>
      </c>
      <c r="L26" s="36" t="s">
        <v>181</v>
      </c>
      <c r="M26" s="135" t="s">
        <v>199</v>
      </c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0.10694444444444444</v>
      </c>
      <c r="D30" s="43"/>
      <c r="E30" s="43"/>
      <c r="F30" s="43">
        <v>0.26319444444444445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0.37013888888888891</v>
      </c>
    </row>
    <row r="31" spans="2:16" ht="14.15" customHeight="1">
      <c r="B31" s="37" t="s">
        <v>173</v>
      </c>
      <c r="C31" s="47">
        <v>0.12708333333333333</v>
      </c>
      <c r="D31" s="7"/>
      <c r="E31" s="7"/>
      <c r="F31" s="7">
        <v>0.26458333333333334</v>
      </c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0.40972222222222221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0.12708333333333333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0.26458333333333334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0.40972222222222221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69</v>
      </c>
      <c r="C36" s="138" t="s">
        <v>191</v>
      </c>
      <c r="D36" s="138"/>
      <c r="E36" s="139" t="s">
        <v>194</v>
      </c>
      <c r="F36" s="140"/>
      <c r="G36" s="139" t="s">
        <v>195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7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7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44" t="s">
        <v>192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193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5" t="s">
        <v>196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175</v>
      </c>
      <c r="C54" s="163"/>
      <c r="D54" s="163"/>
      <c r="E54" s="163"/>
      <c r="F54" s="112">
        <v>173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71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72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73</v>
      </c>
      <c r="O57" s="151"/>
      <c r="P57" s="154"/>
    </row>
    <row r="58" spans="2:16" ht="17.149999999999999" customHeight="1">
      <c r="B58" s="155" t="s">
        <v>74</v>
      </c>
      <c r="C58" s="156"/>
      <c r="D58" s="157"/>
      <c r="E58" s="155" t="s">
        <v>75</v>
      </c>
      <c r="F58" s="156"/>
      <c r="G58" s="157"/>
      <c r="H58" s="156" t="s">
        <v>76</v>
      </c>
      <c r="I58" s="156"/>
      <c r="J58" s="156"/>
      <c r="K58" s="158" t="s">
        <v>77</v>
      </c>
      <c r="L58" s="156"/>
      <c r="M58" s="159"/>
      <c r="N58" s="160"/>
      <c r="O58" s="156"/>
      <c r="P58" s="161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</v>
      </c>
      <c r="D72" s="60">
        <v>-164.6</v>
      </c>
      <c r="E72" s="100" t="s">
        <v>120</v>
      </c>
      <c r="F72" s="60">
        <v>21.6</v>
      </c>
      <c r="G72" s="60">
        <v>20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-160</v>
      </c>
      <c r="E73" s="102" t="s">
        <v>124</v>
      </c>
      <c r="F73" s="61">
        <v>34.1</v>
      </c>
      <c r="G73" s="61">
        <v>43.8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-174.4</v>
      </c>
      <c r="D74" s="60">
        <v>-209.5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-123.4</v>
      </c>
      <c r="D75" s="60">
        <v>-130.19999999999999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31.2</v>
      </c>
      <c r="D76" s="60">
        <v>28.3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27.4</v>
      </c>
      <c r="D77" s="60">
        <v>24.9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25.2</v>
      </c>
      <c r="D78" s="60">
        <v>22.7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23.9</v>
      </c>
      <c r="D79" s="60">
        <v>21.6</v>
      </c>
      <c r="E79" s="100" t="s">
        <v>154</v>
      </c>
      <c r="F79" s="60">
        <v>15.7</v>
      </c>
      <c r="G79" s="60">
        <v>9.1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8.7700000000000004E-5</v>
      </c>
      <c r="D80" s="64">
        <v>4.1E-5</v>
      </c>
      <c r="E80" s="102" t="s">
        <v>159</v>
      </c>
      <c r="F80" s="61">
        <v>46.5</v>
      </c>
      <c r="G80" s="61">
        <v>90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187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197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2024-10-02T19:26:10Z</dcterms:modified>
</cp:coreProperties>
</file>