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<sst xmlns="http://schemas.openxmlformats.org/spreadsheetml/2006/main" count="215" uniqueCount="203">
  <si>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</si>
  <si>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</si>
  <si>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</si>
  <si>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</si>
  <si>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</si>
  <si>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</si>
  <si>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</si>
  <si>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</si>
  <si>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</si>
  <si>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</si>
  <si>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</si>
  <si>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</si>
  <si>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</si>
  <si>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</si>
  <si>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</si>
  <si>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</si>
  <si>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</si>
  <si>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</si>
  <si>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</si>
  <si>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</si>
  <si>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</si>
  <si>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</si>
  <si>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</si>
  <si>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</si>
  <si>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</si>
  <si>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</si>
  <si>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</si>
  <si>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</si>
  <si>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</si>
  <si>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</si>
  <si>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</si>
  <si>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</si>
  <si>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</si>
  <si>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</si>
  <si>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</si>
  <si>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</si>
  <si>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</si>
  <si>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</si>
  <si>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</si>
  <si>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</si>
  <si>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</si>
  <si>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</si>
  <si>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</si>
  <si>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</si>
  <si>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</si>
  <si>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</si>
  <si>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</si>
  <si>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</si>
  <si>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</si>
  <si>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</si>
  <si>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</si>
  <si>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</si>
  <si>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</si>
  <si>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</si>
  <si>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</si>
  <si>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</si>
  <si>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</si>
  <si>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</si>
  <si>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</si>
  <si>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</si>
  <si>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</si>
  <si>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</si>
  <si>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</si>
  <si>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</si>
  <si>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</si>
  <si>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</si>
  <si>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</si>
  <si>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</si>
  <si>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</si>
  <si>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</si>
  <si>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</si>
  <si>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</si>
  <si>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</si>
  <si>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</si>
  <si>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</si>
  <si>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</si>
  <si>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</si>
  <si>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</si>
  <si>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</si>
  <si>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</si>
  <si>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</si>
  <si>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</si>
  <si>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</si>
  <si>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</si>
  <si>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</si>
  <si>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</si>
  <si>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</si>
  <si>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</si>
  <si>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</si>
  <si>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</si>
  <si>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</si>
  <si>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</si>
  <si>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</si>
  <si>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</si>
  <si>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</si>
  <si>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</si>
  <si>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</si>
  <si>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</si>
  <si>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</si>
  <si>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</si>
  <si>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</si>
  <si>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</si>
  <si>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</si>
  <si>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</si>
  <si>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</si>
  <si>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</si>
  <si>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</si>
  <si>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</si>
  <si>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</si>
  <si>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</si>
  <si>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</si>
  <si>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</si>
  <si>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</si>
  <si>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</si>
  <si>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</si>
  <si>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</si>
  <si>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</si>
  <si>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</si>
  <si>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</si>
  <si>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</si>
  <si>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</si>
  <si>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</si>
  <si>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</si>
  <si>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</si>
  <si>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</si>
  <si>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</si>
  <si>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</si>
  <si>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</si>
  <si>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</si>
  <si>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</si>
  <si>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</si>
  <si>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</si>
  <si>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</si>
  <si>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</si>
  <si>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</si>
  <si>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</si>
  <si>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</si>
  <si>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</si>
  <si>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</si>
  <si>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</si>
  <si>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</si>
  <si>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</si>
  <si>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</si>
  <si>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</si>
  <si>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</si>
  <si>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</si>
  <si>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</si>
  <si>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</si>
  <si>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</si>
  <si>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</si>
  <si>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</si>
  <si>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</si>
  <si>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</si>
  <si>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</si>
  <si>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</si>
  <si>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</si>
  <si>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</si>
  <si>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</si>
  <si>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</si>
  <si>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</si>
  <si>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</si>
  <si>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</si>
  <si>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</si>
  <si>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</si>
  <si>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</si>
  <si>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</si>
  <si>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</si>
  <si>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</si>
  <si>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</si>
  <si>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</si>
  <si>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</si>
  <si>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</si>
  <si>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</si>
  <si>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</si>
  <si>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</si>
  <si>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</si>
  <si>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</si>
  <si>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</si>
  <si>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</si>
  <si>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</si>
  <si>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</si>
  <si>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</si>
  <si>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</si>
  <si>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</si>
  <si>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</si>
  <si>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KAMP</t>
  </si>
  <si>
    <t>TMT</t>
  </si>
  <si>
    <t>정예솜</t>
  </si>
  <si>
    <t>강풍으로 인한 방풍막 연결</t>
  </si>
  <si>
    <t>x</t>
  </si>
  <si>
    <t>16s/24k 21s/20k</t>
  </si>
  <si>
    <t>M_041159</t>
  </si>
  <si>
    <t>M_041159 IC S crash로 파일 없음</t>
  </si>
  <si>
    <t>KSP</t>
  </si>
  <si>
    <t>돔셔터컨트롤 재실행 3회</t>
  </si>
  <si>
    <t>M_041358-041359:K</t>
  </si>
  <si>
    <t>M_041375:M</t>
  </si>
  <si>
    <t>관측실 올라오니 관측컴 왼쪽 모니터만 꺼져있어 재부팅함</t>
  </si>
  <si>
    <t>관측하는 동안 강풍 불었음</t>
  </si>
  <si>
    <t>NE</t>
  </si>
  <si>
    <t>SE</t>
  </si>
  <si>
    <t>20s/23k 14s/25k</t>
  </si>
  <si>
    <t>20s/24k 15s/27k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</si>
</sst>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5" sqref="I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45563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0.39305555555555555</v>
      </c>
      <c r="D9" s="8">
        <v>1.8</v>
      </c>
      <c r="E9" s="8">
        <v>8.8000000000000007</v>
      </c>
      <c r="F9" s="8">
        <v>72</v>
      </c>
      <c r="G9" s="36" t="s">
        <v>199</v>
      </c>
      <c r="H9" s="8">
        <v>1.8</v>
      </c>
      <c r="I9" s="36">
        <v>21.8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</v>
      </c>
      <c r="E10" s="8">
        <v>7.7</v>
      </c>
      <c r="F10" s="8">
        <v>79.099999999999994</v>
      </c>
      <c r="G10" s="36" t="s">
        <v>200</v>
      </c>
      <c r="H10" s="8">
        <v>11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0.76736111111111116</v>
      </c>
      <c r="D11" s="15">
        <v>3</v>
      </c>
      <c r="E11" s="15">
        <v>8.8000000000000007</v>
      </c>
      <c r="F11" s="15">
        <v>80.3</v>
      </c>
      <c r="G11" s="36" t="s">
        <v>200</v>
      </c>
      <c r="H11" s="15">
        <v>4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24.374305555555555</v>
      </c>
      <c r="D12" s="19">
        <f>AVERAGE(D9:D11)</f>
        <v>2.2666666666666666</v>
      </c>
      <c r="E12" s="19">
        <f>AVERAGE(E9:E11)</f>
        <v>8.4333333333333336</v>
      </c>
      <c r="F12" s="20">
        <f>AVERAGE(F9:F11)</f>
        <v>77.133333333333326</v>
      </c>
      <c r="G12" s="21"/>
      <c r="H12" s="22">
        <f>AVERAGE(H9:H11)</f>
        <v>5.6000000000000005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185</v>
      </c>
      <c r="G16" s="27" t="s">
        <v>193</v>
      </c>
      <c r="H16" s="116" t="s">
        <v>186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0.3347222222222222</v>
      </c>
      <c r="D17" s="28">
        <v>0.3354166666666667</v>
      </c>
      <c r="E17" s="28">
        <v>0.37083333333333335</v>
      </c>
      <c r="F17" s="28">
        <v>0.51111111111111118</v>
      </c>
      <c r="G17" s="28">
        <v>0.5756944444444444</v>
      </c>
      <c r="H17" s="28">
        <v>0.76944444444444438</v>
      </c>
      <c r="I17" s="28">
        <v>0.79722222222222217</v>
      </c>
      <c r="J17" s="28"/>
      <c r="K17" s="28"/>
      <c r="L17" s="28"/>
      <c r="M17" s="28"/>
      <c r="N17" s="28"/>
      <c r="O17" s="28"/>
      <c r="P17" s="28">
        <v>0.81111111111111101</v>
      </c>
    </row>
    <row r="18" spans="2:16" ht="14.15" customHeight="1">
      <c r="B18" s="35" t="s">
        <v>43</v>
      </c>
      <c r="C18" s="27">
        <v>41108</v>
      </c>
      <c r="D18" s="27">
        <v>41109</v>
      </c>
      <c r="E18" s="27">
        <v>41128</v>
      </c>
      <c r="F18" s="27">
        <v>41222</v>
      </c>
      <c r="G18" s="27">
        <v>41265</v>
      </c>
      <c r="H18" s="27">
        <v>41393</v>
      </c>
      <c r="I18" s="27">
        <v>41406</v>
      </c>
      <c r="J18" s="27"/>
      <c r="K18" s="27"/>
      <c r="L18" s="27"/>
      <c r="M18" s="27"/>
      <c r="N18" s="27"/>
      <c r="O18" s="27"/>
      <c r="P18" s="27">
        <v>41418</v>
      </c>
    </row>
    <row r="19" spans="2:16" ht="14.15" customHeight="1" thickBot="1">
      <c r="B19" s="13" t="s">
        <v>44</v>
      </c>
      <c r="C19" s="29"/>
      <c r="D19" s="27">
        <v>41120</v>
      </c>
      <c r="E19" s="30">
        <v>41221</v>
      </c>
      <c r="F19" s="30">
        <v>41264</v>
      </c>
      <c r="G19" s="30">
        <v>41392</v>
      </c>
      <c r="H19" s="30">
        <v>41405</v>
      </c>
      <c r="I19" s="30">
        <v>41417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94</v>
      </c>
      <c r="F20" s="33">
        <f>IF(ISNUMBER(F18),F19-F18+1,"")</f>
        <v>43</v>
      </c>
      <c r="G20" s="33">
        <f>IF(ISNUMBER(G18),G19-G18+1,"")</f>
        <v>128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>
        <v>0.79999999999999993</v>
      </c>
      <c r="K23" s="106">
        <v>0.80138888888888893</v>
      </c>
      <c r="L23" s="36" t="s">
        <v>50</v>
      </c>
      <c r="M23" s="177" t="s">
        <v>201</v>
      </c>
      <c r="N23" s="177"/>
      <c r="O23" s="177"/>
      <c r="P23" s="177"/>
    </row>
    <row r="24" spans="2:16" ht="13.5" customHeight="1">
      <c r="B24" s="178"/>
      <c r="C24" s="106">
        <v>0.3527777777777778</v>
      </c>
      <c r="D24" s="106">
        <v>0.35347222222222219</v>
      </c>
      <c r="E24" s="113" t="s">
        <v>184</v>
      </c>
      <c r="F24" s="177" t="s">
        <v>190</v>
      </c>
      <c r="G24" s="177"/>
      <c r="H24" s="177"/>
      <c r="I24" s="177"/>
      <c r="J24" s="106"/>
      <c r="K24" s="106"/>
      <c r="L24" s="36" t="s">
        <v>180</v>
      </c>
      <c r="M24" s="177"/>
      <c r="N24" s="177"/>
      <c r="O24" s="177"/>
      <c r="P24" s="177"/>
    </row>
    <row r="25" spans="2:16" ht="13.5" customHeight="1">
      <c r="B25" s="178"/>
      <c r="C25" s="117"/>
      <c r="D25" s="117"/>
      <c r="E25" s="113" t="s">
        <v>174</v>
      </c>
      <c r="F25" s="177"/>
      <c r="G25" s="177"/>
      <c r="H25" s="177"/>
      <c r="I25" s="177"/>
      <c r="J25" s="106">
        <v>0.80347222222222225</v>
      </c>
      <c r="K25" s="106">
        <v>0.80486111111111114</v>
      </c>
      <c r="L25" s="36" t="s">
        <v>51</v>
      </c>
      <c r="M25" s="177" t="s">
        <v>202</v>
      </c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 t="s">
        <v>189</v>
      </c>
      <c r="G26" s="177"/>
      <c r="H26" s="177"/>
      <c r="I26" s="177"/>
      <c r="J26" s="106"/>
      <c r="K26" s="106"/>
      <c r="L26" s="36" t="s">
        <v>181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0.11944444444444445</v>
      </c>
      <c r="D30" s="43">
        <v>0.19236111111111112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0.37430555555555556</v>
      </c>
    </row>
    <row r="31" spans="2:16" ht="14.15" customHeight="1">
      <c r="B31" s="37" t="s">
        <v>173</v>
      </c>
      <c r="C31" s="47">
        <v>0.1388888888888889</v>
      </c>
      <c r="D31" s="7">
        <v>0.19305555555555554</v>
      </c>
      <c r="E31" s="7">
        <v>6.3888888888888884E-2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0.41666666666666663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0.1388888888888889</v>
      </c>
      <c r="D34" s="110">
        <f t="shared" ref="D34:P34" si="1">D31-D32-D33</f>
        <v>0.19305555555555554</v>
      </c>
      <c r="E34" s="110">
        <f t="shared" si="1"/>
        <v>6.3888888888888884E-2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2.0833333333333332E-2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0.41666666666666663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191</v>
      </c>
      <c r="D36" s="160"/>
      <c r="E36" s="164" t="s">
        <v>195</v>
      </c>
      <c r="F36" s="165"/>
      <c r="G36" s="164" t="s">
        <v>196</v>
      </c>
      <c r="H36" s="165"/>
      <c r="I36" s="164"/>
      <c r="J36" s="165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182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192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198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175</v>
      </c>
      <c r="C54" s="147"/>
      <c r="D54" s="147"/>
      <c r="E54" s="147"/>
      <c r="F54" s="112">
        <v>1757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71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49999999999999" customHeight="1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49999999999999" customHeight="1">
      <c r="B59" s="121" t="s">
        <v>78</v>
      </c>
      <c r="C59" s="122"/>
      <c r="D59" s="58">
        <v>7</v>
      </c>
      <c r="E59" s="121" t="s">
        <v>79</v>
      </c>
      <c r="F59" s="122"/>
      <c r="G59" s="58" t="b">
        <v>1</v>
      </c>
      <c r="H59" s="129" t="s">
        <v>80</v>
      </c>
      <c r="I59" s="122"/>
      <c r="J59" s="58" t="b">
        <v>1</v>
      </c>
      <c r="K59" s="129" t="s">
        <v>81</v>
      </c>
      <c r="L59" s="122"/>
      <c r="M59" s="58" t="b">
        <v>1</v>
      </c>
      <c r="N59" s="130" t="s">
        <v>82</v>
      </c>
      <c r="O59" s="122"/>
      <c r="P59" s="58" t="b">
        <v>1</v>
      </c>
    </row>
    <row r="60" spans="2:16" ht="20.149999999999999" customHeight="1">
      <c r="B60" s="121" t="s">
        <v>83</v>
      </c>
      <c r="C60" s="122"/>
      <c r="D60" s="58" t="b">
        <v>1</v>
      </c>
      <c r="E60" s="121" t="s">
        <v>84</v>
      </c>
      <c r="F60" s="122"/>
      <c r="G60" s="58" t="b">
        <v>1</v>
      </c>
      <c r="H60" s="129" t="s">
        <v>85</v>
      </c>
      <c r="I60" s="122"/>
      <c r="J60" s="58" t="b">
        <v>1</v>
      </c>
      <c r="K60" s="129" t="s">
        <v>86</v>
      </c>
      <c r="L60" s="122"/>
      <c r="M60" s="58" t="b">
        <v>1</v>
      </c>
      <c r="N60" s="130" t="s">
        <v>87</v>
      </c>
      <c r="O60" s="122"/>
      <c r="P60" s="58" t="b">
        <v>1</v>
      </c>
    </row>
    <row r="61" spans="2:16" ht="20.149999999999999" customHeight="1">
      <c r="B61" s="121" t="s">
        <v>88</v>
      </c>
      <c r="C61" s="122"/>
      <c r="D61" s="58" t="b">
        <v>1</v>
      </c>
      <c r="E61" s="121" t="s">
        <v>89</v>
      </c>
      <c r="F61" s="122"/>
      <c r="G61" s="58" t="b">
        <v>1</v>
      </c>
      <c r="H61" s="129" t="s">
        <v>90</v>
      </c>
      <c r="I61" s="122"/>
      <c r="J61" s="58" t="b">
        <v>1</v>
      </c>
      <c r="K61" s="129" t="s">
        <v>91</v>
      </c>
      <c r="L61" s="122"/>
      <c r="M61" s="58" t="b">
        <v>1</v>
      </c>
      <c r="N61" s="130" t="s">
        <v>92</v>
      </c>
      <c r="O61" s="122"/>
      <c r="P61" s="58" t="b">
        <v>1</v>
      </c>
    </row>
    <row r="62" spans="2:16" ht="20.149999999999999" customHeight="1">
      <c r="B62" s="129" t="s">
        <v>90</v>
      </c>
      <c r="C62" s="122"/>
      <c r="D62" s="58" t="b">
        <v>1</v>
      </c>
      <c r="E62" s="121" t="s">
        <v>93</v>
      </c>
      <c r="F62" s="122"/>
      <c r="G62" s="58" t="b">
        <v>1</v>
      </c>
      <c r="H62" s="129" t="s">
        <v>94</v>
      </c>
      <c r="I62" s="122"/>
      <c r="J62" s="58" t="b">
        <v>0</v>
      </c>
      <c r="K62" s="129" t="s">
        <v>95</v>
      </c>
      <c r="L62" s="122"/>
      <c r="M62" s="58" t="b">
        <v>1</v>
      </c>
      <c r="N62" s="130" t="s">
        <v>85</v>
      </c>
      <c r="O62" s="122"/>
      <c r="P62" s="58" t="b">
        <v>1</v>
      </c>
    </row>
    <row r="63" spans="2:16" ht="20.149999999999999" customHeight="1">
      <c r="B63" s="129" t="s">
        <v>96</v>
      </c>
      <c r="C63" s="122"/>
      <c r="D63" s="58" t="b">
        <v>1</v>
      </c>
      <c r="E63" s="121" t="s">
        <v>97</v>
      </c>
      <c r="F63" s="122"/>
      <c r="G63" s="58" t="b">
        <v>1</v>
      </c>
      <c r="H63" s="68"/>
      <c r="I63" s="69"/>
      <c r="J63" s="70"/>
      <c r="K63" s="129" t="s">
        <v>98</v>
      </c>
      <c r="L63" s="122"/>
      <c r="M63" s="58" t="b">
        <v>1</v>
      </c>
      <c r="N63" s="130" t="s">
        <v>169</v>
      </c>
      <c r="O63" s="122"/>
      <c r="P63" s="58" t="b">
        <v>1</v>
      </c>
    </row>
    <row r="64" spans="2:16" ht="20.149999999999999" customHeight="1">
      <c r="B64" s="129" t="s">
        <v>99</v>
      </c>
      <c r="C64" s="122"/>
      <c r="D64" s="58" t="b">
        <v>0</v>
      </c>
      <c r="E64" s="121" t="s">
        <v>100</v>
      </c>
      <c r="F64" s="122"/>
      <c r="G64" s="58" t="b">
        <v>1</v>
      </c>
      <c r="H64" s="71"/>
      <c r="I64" s="72"/>
      <c r="J64" s="73"/>
      <c r="K64" s="131" t="s">
        <v>101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164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107</v>
      </c>
      <c r="C69" s="123"/>
      <c r="D69" s="81"/>
      <c r="E69" s="81"/>
      <c r="F69" s="125" t="s">
        <v>108</v>
      </c>
      <c r="G69" s="127" t="s">
        <v>109</v>
      </c>
      <c r="H69" s="81"/>
      <c r="I69" s="123" t="s">
        <v>110</v>
      </c>
      <c r="J69" s="123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-162.69999999999999</v>
      </c>
      <c r="D72" s="60">
        <v>-164.2</v>
      </c>
      <c r="E72" s="100" t="s">
        <v>120</v>
      </c>
      <c r="F72" s="60">
        <v>21.5</v>
      </c>
      <c r="G72" s="60">
        <v>20.3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-157.9</v>
      </c>
      <c r="D73" s="60">
        <v>-159.69999999999999</v>
      </c>
      <c r="E73" s="102" t="s">
        <v>124</v>
      </c>
      <c r="F73" s="61">
        <v>35.799999999999997</v>
      </c>
      <c r="G73" s="61">
        <v>41.1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-175</v>
      </c>
      <c r="D74" s="60">
        <v>-183.7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</v>
      </c>
      <c r="D75" s="60">
        <v>-129.69999999999999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30.9</v>
      </c>
      <c r="D76" s="60">
        <v>28.9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27.1</v>
      </c>
      <c r="D77" s="60">
        <v>25.4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24.8</v>
      </c>
      <c r="D78" s="60">
        <v>23.2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23.6</v>
      </c>
      <c r="D79" s="60">
        <v>22</v>
      </c>
      <c r="E79" s="100" t="s">
        <v>154</v>
      </c>
      <c r="F79" s="60">
        <v>14.6</v>
      </c>
      <c r="G79" s="60">
        <v>10.1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8.3599999999999999E-5</v>
      </c>
      <c r="D80" s="64">
        <v>6.1799999999999998E-5</v>
      </c>
      <c r="E80" s="102" t="s">
        <v>159</v>
      </c>
      <c r="F80" s="61">
        <v>61</v>
      </c>
      <c r="G80" s="61">
        <v>87.3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188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197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 t="s">
        <v>194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2024-09-28T19:32:09Z</dcterms:modified>
</cp:coreProperties>
</file>