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<sst xmlns="http://schemas.openxmlformats.org/spreadsheetml/2006/main" count="209" uniqueCount="198">
  <si>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</si>
  <si>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</si>
  <si>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</si>
  <si>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</si>
  <si>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</si>
  <si>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</si>
  <si>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</si>
  <si>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</si>
  <si>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</si>
  <si>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</si>
  <si>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</si>
  <si>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</si>
  <si>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</si>
  <si>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</si>
  <si>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</si>
  <si>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</si>
  <si>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</si>
  <si>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</si>
  <si>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</si>
  <si>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</si>
  <si>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</si>
  <si>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</si>
  <si>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</si>
  <si>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</si>
  <si>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</si>
  <si>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</si>
  <si>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</si>
  <si>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</si>
  <si>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</si>
  <si>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</si>
  <si>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</si>
  <si>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</si>
  <si>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</si>
  <si>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</si>
  <si>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</si>
  <si>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</si>
  <si>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</si>
  <si>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</si>
  <si>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</si>
  <si>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</si>
  <si>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</si>
  <si>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</si>
  <si>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</si>
  <si>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</si>
  <si>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</si>
  <si>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</si>
  <si>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</si>
  <si>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</si>
  <si>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</si>
  <si>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</si>
  <si>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</si>
  <si>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</si>
  <si>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</si>
  <si>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</si>
  <si>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</si>
  <si>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</si>
  <si>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</si>
  <si>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</si>
  <si>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</si>
  <si>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</si>
  <si>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</si>
  <si>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</si>
  <si>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</si>
  <si>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</si>
  <si>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</si>
  <si>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</si>
  <si>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</si>
  <si>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</si>
  <si>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</si>
  <si>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</si>
  <si>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</si>
  <si>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</si>
  <si>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</si>
  <si>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</si>
  <si>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</si>
  <si>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</si>
  <si>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</si>
  <si>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</si>
  <si>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</si>
  <si>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</si>
  <si>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</si>
  <si>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</si>
  <si>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</si>
  <si>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</si>
  <si>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</si>
  <si>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</si>
  <si>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</si>
  <si>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</si>
  <si>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</si>
  <si>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</si>
  <si>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</si>
  <si>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</si>
  <si>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</si>
  <si>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</si>
  <si>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</si>
  <si>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</si>
  <si>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</si>
  <si>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</si>
  <si>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</si>
  <si>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</si>
  <si>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</si>
  <si>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</si>
  <si>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</si>
  <si>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</si>
  <si>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</si>
  <si>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</si>
  <si>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</si>
  <si>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</si>
  <si>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</si>
  <si>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</si>
  <si>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</si>
  <si>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</si>
  <si>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</si>
  <si>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</si>
  <si>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</si>
  <si>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</si>
  <si>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</si>
  <si>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</si>
  <si>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</si>
  <si>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</si>
  <si>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</si>
  <si>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</si>
  <si>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</si>
  <si>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</si>
  <si>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</si>
  <si>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</si>
  <si>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</si>
  <si>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</si>
  <si>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</si>
  <si>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</si>
  <si>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</si>
  <si>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</si>
  <si>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</si>
  <si>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</si>
  <si>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</si>
  <si>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</si>
  <si>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</si>
  <si>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</si>
  <si>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</si>
  <si>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</si>
  <si>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</si>
  <si>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</si>
  <si>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</si>
  <si>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</si>
  <si>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</si>
  <si>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</si>
  <si>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</si>
  <si>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</si>
  <si>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</si>
  <si>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</si>
  <si>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</si>
  <si>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</si>
  <si>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</si>
  <si>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</si>
  <si>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</si>
  <si>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</si>
  <si>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</si>
  <si>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</si>
  <si>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</si>
  <si>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</si>
  <si>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</si>
  <si>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</si>
  <si>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</si>
  <si>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</si>
  <si>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</si>
  <si>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</si>
  <si>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</si>
  <si>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</si>
  <si>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</si>
  <si>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</si>
  <si>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</si>
  <si>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</si>
  <si>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</si>
  <si>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</si>
  <si>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</si>
  <si>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</si>
  <si>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</si>
  <si>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</si>
  <si>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</si>
  <si>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</si>
  <si>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</si>
  <si>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</si>
  <si>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</si>
  <si>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</si>
  <si>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</si>
  <si>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SE</t>
  </si>
  <si>
    <t>NW</t>
  </si>
  <si>
    <t>S</t>
  </si>
  <si>
    <t>KAMP</t>
  </si>
  <si>
    <t>V</t>
  </si>
  <si>
    <t>TMT</t>
  </si>
  <si>
    <t>김예은</t>
  </si>
  <si>
    <t>월령 40%이하로 방풍막 해제</t>
  </si>
  <si>
    <t>6s/22k 9s/21k 16s/25k</t>
  </si>
  <si>
    <t>6s/21k 11s/28k 15s/28k</t>
  </si>
  <si>
    <t>M_034521</t>
  </si>
  <si>
    <t>35s/24k 25s/27k 13s/21k</t>
  </si>
  <si>
    <t>30s/25k 20s/28k 10s/21k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</si>
</sst>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45535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0.38055555555555554</v>
      </c>
      <c r="D9" s="8">
        <v>1.4</v>
      </c>
      <c r="E9" s="8">
        <v>12.1</v>
      </c>
      <c r="F9" s="8">
        <v>49.3</v>
      </c>
      <c r="G9" s="36" t="s">
        <v>186</v>
      </c>
      <c r="H9" s="8">
        <v>3.1</v>
      </c>
      <c r="I9" s="36">
        <v>10.1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1.6</v>
      </c>
      <c r="E10" s="8">
        <v>13</v>
      </c>
      <c r="F10" s="8">
        <v>51</v>
      </c>
      <c r="G10" s="36" t="s">
        <v>185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0.79305555555555562</v>
      </c>
      <c r="D11" s="15">
        <v>1.3</v>
      </c>
      <c r="E11" s="15">
        <v>11</v>
      </c>
      <c r="F11" s="15">
        <v>55.5</v>
      </c>
      <c r="G11" s="36" t="s">
        <v>187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24.412499999999998</v>
      </c>
      <c r="D12" s="19">
        <f>AVERAGE(D9:D11)</f>
        <v>1.4333333333333333</v>
      </c>
      <c r="E12" s="19">
        <f>AVERAGE(E9:E11)</f>
        <v>12.033333333333333</v>
      </c>
      <c r="F12" s="20">
        <f>AVERAGE(F9:F11)</f>
        <v>51.933333333333337</v>
      </c>
      <c r="G12" s="21"/>
      <c r="H12" s="22">
        <f>AVERAGE(H9:H11)</f>
        <v>2.166666666666667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188</v>
      </c>
      <c r="G16" s="27" t="s">
        <v>184</v>
      </c>
      <c r="H16" s="116" t="s">
        <v>190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0.3354166666666667</v>
      </c>
      <c r="D17" s="28">
        <v>0.33611111111111108</v>
      </c>
      <c r="E17" s="28">
        <v>0.3611111111111111</v>
      </c>
      <c r="F17" s="28">
        <v>0.59027777777777779</v>
      </c>
      <c r="G17" s="28">
        <v>0.65208333333333335</v>
      </c>
      <c r="H17" s="28">
        <v>0.79791666666666661</v>
      </c>
      <c r="I17" s="28">
        <v>0.8222222222222223</v>
      </c>
      <c r="J17" s="28"/>
      <c r="K17" s="28"/>
      <c r="L17" s="28"/>
      <c r="M17" s="28"/>
      <c r="N17" s="28"/>
      <c r="O17" s="28"/>
      <c r="P17" s="28">
        <v>0.83472222222222225</v>
      </c>
    </row>
    <row r="18" spans="2:16" ht="14.15" customHeight="1">
      <c r="B18" s="35" t="s">
        <v>43</v>
      </c>
      <c r="C18" s="27">
        <v>34235</v>
      </c>
      <c r="D18" s="27">
        <v>34236</v>
      </c>
      <c r="E18" s="27">
        <v>34251</v>
      </c>
      <c r="F18" s="27">
        <v>34402</v>
      </c>
      <c r="G18" s="27">
        <v>34443</v>
      </c>
      <c r="H18" s="27">
        <v>34537</v>
      </c>
      <c r="I18" s="27">
        <v>34549</v>
      </c>
      <c r="J18" s="27"/>
      <c r="K18" s="27"/>
      <c r="L18" s="27"/>
      <c r="M18" s="27"/>
      <c r="N18" s="27"/>
      <c r="O18" s="27"/>
      <c r="P18" s="27">
        <v>34560</v>
      </c>
    </row>
    <row r="19" spans="2:16" ht="14.15" customHeight="1" thickBot="1">
      <c r="B19" s="13" t="s">
        <v>44</v>
      </c>
      <c r="C19" s="29"/>
      <c r="D19" s="27">
        <v>34246</v>
      </c>
      <c r="E19" s="30">
        <v>34401</v>
      </c>
      <c r="F19" s="30">
        <v>34442</v>
      </c>
      <c r="G19" s="30">
        <v>34536</v>
      </c>
      <c r="H19" s="30">
        <v>34548</v>
      </c>
      <c r="I19" s="30">
        <v>34559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>IF(ISNUMBER(E18),E19-E18+1,"")</f>
        <v>151</v>
      </c>
      <c r="F20" s="33">
        <f>IF(ISNUMBER(F18),F19-F18+1,"")</f>
        <v>41</v>
      </c>
      <c r="G20" s="33">
        <f>IF(ISNUMBER(G18),G19-G18+1,"")</f>
        <v>94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>
        <v>0.34097222222222223</v>
      </c>
      <c r="D24" s="106">
        <v>0.34236111111111112</v>
      </c>
      <c r="E24" s="113" t="s">
        <v>189</v>
      </c>
      <c r="F24" s="176" t="s">
        <v>193</v>
      </c>
      <c r="G24" s="176"/>
      <c r="H24" s="176"/>
      <c r="I24" s="176"/>
      <c r="J24" s="106">
        <v>0.8222222222222223</v>
      </c>
      <c r="K24" s="106">
        <v>0.82500000000000007</v>
      </c>
      <c r="L24" s="36" t="s">
        <v>180</v>
      </c>
      <c r="M24" s="176" t="s">
        <v>196</v>
      </c>
      <c r="N24" s="176"/>
      <c r="O24" s="176"/>
      <c r="P24" s="176"/>
    </row>
    <row r="25" spans="2:16" ht="13.5" customHeight="1">
      <c r="B25" s="177"/>
      <c r="C25" s="117"/>
      <c r="D25" s="117"/>
      <c r="E25" s="113" t="s">
        <v>174</v>
      </c>
      <c r="F25" s="176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>
        <v>0.34375</v>
      </c>
      <c r="D26" s="106">
        <v>0.34583333333333338</v>
      </c>
      <c r="E26" s="113" t="s">
        <v>168</v>
      </c>
      <c r="F26" s="176" t="s">
        <v>194</v>
      </c>
      <c r="G26" s="176"/>
      <c r="H26" s="176"/>
      <c r="I26" s="176"/>
      <c r="J26" s="106">
        <v>0.82638888888888884</v>
      </c>
      <c r="K26" s="106">
        <v>0.82847222222222217</v>
      </c>
      <c r="L26" s="36" t="s">
        <v>181</v>
      </c>
      <c r="M26" s="176" t="s">
        <v>197</v>
      </c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0.2076388888888889</v>
      </c>
      <c r="D30" s="43">
        <v>0.1423611111111111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0.41249999999999998</v>
      </c>
    </row>
    <row r="31" spans="2:16" ht="14.15" customHeight="1">
      <c r="B31" s="37" t="s">
        <v>173</v>
      </c>
      <c r="C31" s="47">
        <v>0.22916666666666666</v>
      </c>
      <c r="D31" s="7">
        <v>0.14583333333333334</v>
      </c>
      <c r="E31" s="7">
        <v>6.25E-2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0.45416666666666666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0.22916666666666666</v>
      </c>
      <c r="D34" s="110">
        <f t="shared" ref="D34:P34" si="1">D31-D32-D33</f>
        <v>0.14583333333333334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0.45416666666666666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195</v>
      </c>
      <c r="D36" s="159"/>
      <c r="E36" s="163"/>
      <c r="F36" s="164"/>
      <c r="G36" s="163"/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1520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-163.9</v>
      </c>
      <c r="E72" s="100" t="s">
        <v>120</v>
      </c>
      <c r="F72" s="60">
        <v>21.4</v>
      </c>
      <c r="G72" s="60">
        <v>19.399999999999999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-157.30000000000001</v>
      </c>
      <c r="D73" s="60">
        <v>-159.30000000000001</v>
      </c>
      <c r="E73" s="102" t="s">
        <v>124</v>
      </c>
      <c r="F73" s="61">
        <v>33.299999999999997</v>
      </c>
      <c r="G73" s="61">
        <v>36.5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-174.3</v>
      </c>
      <c r="D74" s="60">
        <v>-178.4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-124.2</v>
      </c>
      <c r="D75" s="60">
        <v>-128.30000000000001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31.2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27.3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23.7</v>
      </c>
      <c r="D79" s="60">
        <v>21.4</v>
      </c>
      <c r="E79" s="100" t="s">
        <v>154</v>
      </c>
      <c r="F79" s="60">
        <v>15.8</v>
      </c>
      <c r="G79" s="60">
        <v>11.8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8.3200000000000003E-5</v>
      </c>
      <c r="D80" s="64">
        <v>6.6400000000000001E-5</v>
      </c>
      <c r="E80" s="102" t="s">
        <v>159</v>
      </c>
      <c r="F80" s="61">
        <v>47.3</v>
      </c>
      <c r="G80" s="61">
        <v>64.400000000000006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192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2024-08-31T20:08:14Z</dcterms:modified>
</cp:coreProperties>
</file>