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<sst xmlns="http://schemas.openxmlformats.org/spreadsheetml/2006/main" count="211" uniqueCount="200">
  <si>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</si>
  <si>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</si>
  <si>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</si>
  <si>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</si>
  <si>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</si>
  <si>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</si>
  <si>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</si>
  <si>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</si>
  <si>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</si>
  <si>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</si>
  <si>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</si>
  <si>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</si>
  <si>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</si>
  <si>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</si>
  <si>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</si>
  <si>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</si>
  <si>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</si>
  <si>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</si>
  <si>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</si>
  <si>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</si>
  <si>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</si>
  <si>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</si>
  <si>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</si>
  <si>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</si>
  <si>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</si>
  <si>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</si>
  <si>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</si>
  <si>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</si>
  <si>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</si>
  <si>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</si>
  <si>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</si>
  <si>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</si>
  <si>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</si>
  <si>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</si>
  <si>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</si>
  <si>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</si>
  <si>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</si>
  <si>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</si>
  <si>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</si>
  <si>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</si>
  <si>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</si>
  <si>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</si>
  <si>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</si>
  <si>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</si>
  <si>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</si>
  <si>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</si>
  <si>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</si>
  <si>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</si>
  <si>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</si>
  <si>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</si>
  <si>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</si>
  <si>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</si>
  <si>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</si>
  <si>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</si>
  <si>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</si>
  <si>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</si>
  <si>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</si>
  <si>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</si>
  <si>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</si>
  <si>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</si>
  <si>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</si>
  <si>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</si>
  <si>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</si>
  <si>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</si>
  <si>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</si>
  <si>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</si>
  <si>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</si>
  <si>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</si>
  <si>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</si>
  <si>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</si>
  <si>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</si>
  <si>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</si>
  <si>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</si>
  <si>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</si>
  <si>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</si>
  <si>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</si>
  <si>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</si>
  <si>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</si>
  <si>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</si>
  <si>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</si>
  <si>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</si>
  <si>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</si>
  <si>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</si>
  <si>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</si>
  <si>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</si>
  <si>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</si>
  <si>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</si>
  <si>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</si>
  <si>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</si>
  <si>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</si>
  <si>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</si>
  <si>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</si>
  <si>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</si>
  <si>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</si>
  <si>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</si>
  <si>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</si>
  <si>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</si>
  <si>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</si>
  <si>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</si>
  <si>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</si>
  <si>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</si>
  <si>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</si>
  <si>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</si>
  <si>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</si>
  <si>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</si>
  <si>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</si>
  <si>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</si>
  <si>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</si>
  <si>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</si>
  <si>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</si>
  <si>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</si>
  <si>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</si>
  <si>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</si>
  <si>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</si>
  <si>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</si>
  <si>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</si>
  <si>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</si>
  <si>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</si>
  <si>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</si>
  <si>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</si>
  <si>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</si>
  <si>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</si>
  <si>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</si>
  <si>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</si>
  <si>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</si>
  <si>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</si>
  <si>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</si>
  <si>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</si>
  <si>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</si>
  <si>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</si>
  <si>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</si>
  <si>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</si>
  <si>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</si>
  <si>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</si>
  <si>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</si>
  <si>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</si>
  <si>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</si>
  <si>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</si>
  <si>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</si>
  <si>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</si>
  <si>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</si>
  <si>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</si>
  <si>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</si>
  <si>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</si>
  <si>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</si>
  <si>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</si>
  <si>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</si>
  <si>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</si>
  <si>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</si>
  <si>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</si>
  <si>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</si>
  <si>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</si>
  <si>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</si>
  <si>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</si>
  <si>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</si>
  <si>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</si>
  <si>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</si>
  <si>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</si>
  <si>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</si>
  <si>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</si>
  <si>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</si>
  <si>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</si>
  <si>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</si>
  <si>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</si>
  <si>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</si>
  <si>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</si>
  <si>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</si>
  <si>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</si>
  <si>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</si>
  <si>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</si>
  <si>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</si>
  <si>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</si>
  <si>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</si>
  <si>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</si>
  <si>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</si>
  <si>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</si>
  <si>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</si>
  <si>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</si>
  <si>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</si>
  <si>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</si>
  <si>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</si>
  <si>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</si>
  <si>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</si>
  <si>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</si>
  <si>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</si>
  <si>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월령 40%이상로 방풍막 연결</t>
  </si>
  <si>
    <t>KAMP</t>
  </si>
  <si>
    <t>NNE</t>
  </si>
  <si>
    <t>V</t>
  </si>
  <si>
    <t>N</t>
  </si>
  <si>
    <t>TMT</t>
  </si>
  <si>
    <t>NNW</t>
  </si>
  <si>
    <t>김예은</t>
  </si>
  <si>
    <t>15s/20k</t>
  </si>
  <si>
    <t>10s/21k</t>
  </si>
  <si>
    <t>M_033129-033130:T</t>
  </si>
  <si>
    <t>[15:30-17:00] 가끔씩 평균 15m/s에 가까운 강풍이 붐</t>
  </si>
  <si>
    <t>10s/26k 6s/22k</t>
  </si>
  <si>
    <t>31s/24k 24s/28k 13s/22k</t>
  </si>
  <si>
    <t>돔셔터콘트롤 4회 재실행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</si>
</sst>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4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0.37916666666666665</v>
      </c>
      <c r="D9" s="8">
        <v>2</v>
      </c>
      <c r="E9" s="8">
        <v>11.7</v>
      </c>
      <c r="F9" s="8">
        <v>43.4</v>
      </c>
      <c r="G9" s="36" t="s">
        <v>189</v>
      </c>
      <c r="H9" s="8">
        <v>1</v>
      </c>
      <c r="I9" s="36">
        <v>46.4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2.2000000000000002</v>
      </c>
      <c r="E10" s="8">
        <v>13.8</v>
      </c>
      <c r="F10" s="8">
        <v>40.4</v>
      </c>
      <c r="G10" s="36" t="s">
        <v>191</v>
      </c>
      <c r="H10" s="8">
        <v>2.2000000000000002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0.79583333333333339</v>
      </c>
      <c r="D11" s="15">
        <v>2.2000000000000002</v>
      </c>
      <c r="E11" s="15">
        <v>14.3</v>
      </c>
      <c r="F11" s="15">
        <v>51.7</v>
      </c>
      <c r="G11" s="36" t="s">
        <v>187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24.416666666666668</v>
      </c>
      <c r="D12" s="19">
        <f>AVERAGE(D9:D11)</f>
        <v>2.1333333333333333</v>
      </c>
      <c r="E12" s="19">
        <f>AVERAGE(E9:E11)</f>
        <v>13.266666666666666</v>
      </c>
      <c r="F12" s="20">
        <f>AVERAGE(F9:F11)</f>
        <v>45.166666666666664</v>
      </c>
      <c r="G12" s="21"/>
      <c r="H12" s="22">
        <f>AVERAGE(H9:H11)</f>
        <v>1.4666666666666668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186</v>
      </c>
      <c r="G16" s="27" t="s">
        <v>184</v>
      </c>
      <c r="H16" s="116" t="s">
        <v>190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0.32291666666666669</v>
      </c>
      <c r="D17" s="28">
        <v>0.32430555555555557</v>
      </c>
      <c r="E17" s="28">
        <v>0.35972222222222222</v>
      </c>
      <c r="F17" s="28">
        <v>0.6</v>
      </c>
      <c r="G17" s="28">
        <v>0.6645833333333333</v>
      </c>
      <c r="H17" s="28">
        <v>0.79861111111111116</v>
      </c>
      <c r="I17" s="28">
        <v>0.82500000000000007</v>
      </c>
      <c r="J17" s="28"/>
      <c r="K17" s="28"/>
      <c r="L17" s="28"/>
      <c r="M17" s="28"/>
      <c r="N17" s="28"/>
      <c r="O17" s="28"/>
      <c r="P17" s="28">
        <v>0.83888888888888891</v>
      </c>
    </row>
    <row r="18" spans="2:16" ht="14.15" customHeight="1">
      <c r="B18" s="35" t="s">
        <v>43</v>
      </c>
      <c r="C18" s="27">
        <v>32912</v>
      </c>
      <c r="D18" s="27">
        <v>32913</v>
      </c>
      <c r="E18" s="27">
        <v>32933</v>
      </c>
      <c r="F18" s="27">
        <v>33088</v>
      </c>
      <c r="G18" s="27">
        <v>33131</v>
      </c>
      <c r="H18" s="27">
        <v>33219</v>
      </c>
      <c r="I18" s="27">
        <v>33231</v>
      </c>
      <c r="J18" s="27"/>
      <c r="K18" s="27"/>
      <c r="L18" s="27"/>
      <c r="M18" s="27"/>
      <c r="N18" s="27"/>
      <c r="O18" s="27"/>
      <c r="P18" s="27">
        <v>33244</v>
      </c>
    </row>
    <row r="19" spans="2:16" ht="14.15" customHeight="1" thickBot="1">
      <c r="B19" s="13" t="s">
        <v>44</v>
      </c>
      <c r="C19" s="29"/>
      <c r="D19" s="27">
        <v>32924</v>
      </c>
      <c r="E19" s="30">
        <v>33087</v>
      </c>
      <c r="F19" s="30">
        <v>33130</v>
      </c>
      <c r="G19" s="30">
        <v>33218</v>
      </c>
      <c r="H19" s="30">
        <v>33230</v>
      </c>
      <c r="I19" s="30">
        <v>33243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155</v>
      </c>
      <c r="F20" s="33">
        <f>IF(ISNUMBER(F18),F19-F18+1,"")</f>
        <v>43</v>
      </c>
      <c r="G20" s="33">
        <f>IF(ISNUMBER(G18),G19-G18+1,"")</f>
        <v>88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0.34027777777777773</v>
      </c>
      <c r="D24" s="106">
        <v>0.34027777777777773</v>
      </c>
      <c r="E24" s="113" t="s">
        <v>188</v>
      </c>
      <c r="F24" s="135" t="s">
        <v>194</v>
      </c>
      <c r="G24" s="135"/>
      <c r="H24" s="135"/>
      <c r="I24" s="135"/>
      <c r="J24" s="106">
        <v>0.82638888888888884</v>
      </c>
      <c r="K24" s="106">
        <v>0.82916666666666661</v>
      </c>
      <c r="L24" s="36" t="s">
        <v>180</v>
      </c>
      <c r="M24" s="135" t="s">
        <v>198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0.34583333333333338</v>
      </c>
      <c r="D26" s="106">
        <v>0.34583333333333338</v>
      </c>
      <c r="E26" s="113" t="s">
        <v>168</v>
      </c>
      <c r="F26" s="135" t="s">
        <v>193</v>
      </c>
      <c r="G26" s="135"/>
      <c r="H26" s="135"/>
      <c r="I26" s="135"/>
      <c r="J26" s="106">
        <v>0.83263888888888893</v>
      </c>
      <c r="K26" s="106">
        <v>0.83333333333333337</v>
      </c>
      <c r="L26" s="36" t="s">
        <v>181</v>
      </c>
      <c r="M26" s="135" t="s">
        <v>197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0.22013888888888888</v>
      </c>
      <c r="D30" s="43">
        <v>0.13402777777777777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0.41666666666666663</v>
      </c>
    </row>
    <row r="31" spans="2:16" ht="14.15" customHeight="1">
      <c r="B31" s="37" t="s">
        <v>173</v>
      </c>
      <c r="C31" s="47">
        <v>0.24027777777777778</v>
      </c>
      <c r="D31" s="7">
        <v>0.13402777777777777</v>
      </c>
      <c r="E31" s="7">
        <v>6.458333333333334E-2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0.4548611111111111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0.24027777777777778</v>
      </c>
      <c r="D34" s="110">
        <f t="shared" ref="D34:P34" si="1">D31-D32-D33</f>
        <v>0.13402777777777777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0.4548611111111111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195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1055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-162.80000000000001</v>
      </c>
      <c r="E72" s="100" t="s">
        <v>120</v>
      </c>
      <c r="F72" s="60">
        <v>21.3</v>
      </c>
      <c r="G72" s="60">
        <v>20.9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-157.30000000000001</v>
      </c>
      <c r="D73" s="60">
        <v>-158.1</v>
      </c>
      <c r="E73" s="102" t="s">
        <v>124</v>
      </c>
      <c r="F73" s="61">
        <v>25</v>
      </c>
      <c r="G73" s="61">
        <v>36.700000000000003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-173.7</v>
      </c>
      <c r="D74" s="60">
        <v>-173.3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-124.1</v>
      </c>
      <c r="D75" s="60">
        <v>-126.2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31.1</v>
      </c>
      <c r="D76" s="60">
        <v>30.3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26.5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24.9</v>
      </c>
      <c r="D78" s="60">
        <v>24.3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23.6</v>
      </c>
      <c r="D79" s="60">
        <v>23.1</v>
      </c>
      <c r="E79" s="100" t="s">
        <v>154</v>
      </c>
      <c r="F79" s="60">
        <v>15.9</v>
      </c>
      <c r="G79" s="60">
        <v>14.3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8.9699999999999998E-5</v>
      </c>
      <c r="D80" s="64">
        <v>9.9400000000000004E-5</v>
      </c>
      <c r="E80" s="102" t="s">
        <v>159</v>
      </c>
      <c r="F80" s="61">
        <v>29.1</v>
      </c>
      <c r="G80" s="61">
        <v>59.8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185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2024-08-27T20:17:17Z</dcterms:modified>
</cp:coreProperties>
</file>