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<sst xmlns="http://schemas.openxmlformats.org/spreadsheetml/2006/main" count="214" uniqueCount="202">
  <si>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</si>
  <si>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</si>
  <si>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</si>
  <si>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</si>
  <si>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</si>
  <si>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</si>
  <si>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</si>
  <si>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</si>
  <si>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</si>
  <si>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</si>
  <si>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</si>
  <si>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</si>
  <si>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</si>
  <si>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</si>
  <si>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</si>
  <si>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</si>
  <si>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</si>
  <si>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</si>
  <si>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</si>
  <si>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</si>
  <si>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</si>
  <si>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</si>
  <si>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</si>
  <si>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</si>
  <si>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</si>
  <si>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</si>
  <si>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</si>
  <si>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</si>
  <si>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</si>
  <si>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</si>
  <si>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</si>
  <si>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</si>
  <si>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</si>
  <si>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</si>
  <si>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</si>
  <si>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</si>
  <si>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</si>
  <si>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</si>
  <si>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</si>
  <si>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</si>
  <si>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</si>
  <si>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</si>
  <si>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</si>
  <si>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</si>
  <si>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</si>
  <si>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</si>
  <si>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</si>
  <si>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</si>
  <si>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</si>
  <si>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</si>
  <si>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</si>
  <si>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</si>
  <si>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</si>
  <si>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</si>
  <si>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</si>
  <si>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</si>
  <si>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</si>
  <si>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</si>
  <si>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</si>
  <si>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</si>
  <si>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</si>
  <si>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</si>
  <si>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</si>
  <si>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</si>
  <si>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</si>
  <si>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</si>
  <si>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</si>
  <si>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</si>
  <si>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</si>
  <si>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</si>
  <si>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</si>
  <si>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</si>
  <si>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</si>
  <si>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</si>
  <si>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</si>
  <si>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</si>
  <si>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</si>
  <si>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</si>
  <si>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</si>
  <si>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</si>
  <si>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</si>
  <si>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</si>
  <si>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</si>
  <si>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</si>
  <si>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</si>
  <si>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</si>
  <si>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</si>
  <si>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</si>
  <si>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</si>
  <si>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</si>
  <si>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</si>
  <si>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</si>
  <si>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</si>
  <si>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</si>
  <si>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</si>
  <si>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</si>
  <si>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</si>
  <si>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</si>
  <si>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</si>
  <si>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</si>
  <si>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</si>
  <si>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</si>
  <si>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</si>
  <si>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</si>
  <si>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</si>
  <si>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</si>
  <si>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</si>
  <si>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</si>
  <si>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</si>
  <si>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</si>
  <si>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</si>
  <si>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</si>
  <si>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</si>
  <si>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</si>
  <si>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</si>
  <si>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</si>
  <si>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</si>
  <si>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</si>
  <si>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</si>
  <si>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</si>
  <si>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</si>
  <si>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</si>
  <si>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</si>
  <si>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</si>
  <si>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</si>
  <si>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</si>
  <si>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</si>
  <si>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</si>
  <si>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</si>
  <si>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</si>
  <si>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</si>
  <si>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</si>
  <si>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</si>
  <si>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</si>
  <si>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</si>
  <si>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</si>
  <si>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</si>
  <si>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</si>
  <si>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</si>
  <si>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</si>
  <si>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</si>
  <si>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</si>
  <si>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</si>
  <si>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</si>
  <si>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</si>
  <si>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</si>
  <si>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</si>
  <si>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</si>
  <si>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</si>
  <si>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</si>
  <si>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</si>
  <si>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</si>
  <si>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</si>
  <si>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</si>
  <si>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</si>
  <si>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</si>
  <si>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</si>
  <si>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</si>
  <si>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</si>
  <si>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</si>
  <si>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</si>
  <si>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</si>
  <si>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</si>
  <si>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</si>
  <si>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</si>
  <si>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</si>
  <si>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</si>
  <si>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</si>
  <si>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</si>
  <si>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</si>
  <si>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</si>
  <si>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</si>
  <si>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</si>
  <si>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</si>
  <si>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</si>
  <si>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</si>
  <si>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</si>
  <si>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</si>
  <si>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</si>
  <si>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</si>
  <si>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</si>
  <si>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</si>
  <si>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</si>
  <si>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</si>
  <si>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</si>
  <si>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SE</t>
  </si>
  <si>
    <t>정예솜</t>
  </si>
  <si>
    <t>월령 40%이상로 방풍막 연결</t>
  </si>
  <si>
    <t>KAMP</t>
  </si>
  <si>
    <t>V</t>
  </si>
  <si>
    <t>TMT</t>
  </si>
  <si>
    <t>돔셔터콘트롤 재실행 2회</t>
  </si>
  <si>
    <t>10s/27k 14s/24k 18s/21k</t>
  </si>
  <si>
    <t>35s/20k</t>
  </si>
  <si>
    <t>C_031988-032002</t>
  </si>
  <si>
    <t>L_032062</t>
  </si>
  <si>
    <t>[18:37] KSP script #1-3 HA limit으로 인해 skip 됨</t>
  </si>
  <si>
    <t>W</t>
  </si>
  <si>
    <t>40s/25k 25s/24k</t>
  </si>
  <si>
    <t>13s/25k 7s/20k</t>
  </si>
  <si>
    <t>돔셔터 콘트롤 재실행 후 TCS,Shutter값 초록색이었으나 CCTV로 볼 때 upper 셔터가 닫혀있었음/ 다시 껐다키니 shutter값이 16.9인 상태였음</t>
  </si>
  <si>
    <t>C_032030-032068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</si>
</sst>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8" zoomScale="130" zoomScaleNormal="130" workbookViewId="0">
      <selection activeCell="E36" sqref="E36:F3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45526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0.37708333333333338</v>
      </c>
      <c r="D9" s="8">
        <v>1.8</v>
      </c>
      <c r="E9" s="8">
        <v>8.6</v>
      </c>
      <c r="F9" s="8">
        <v>75.5</v>
      </c>
      <c r="G9" s="36" t="s">
        <v>197</v>
      </c>
      <c r="H9" s="8">
        <v>1.5</v>
      </c>
      <c r="I9" s="36">
        <v>91.9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8.5</v>
      </c>
      <c r="F10" s="8">
        <v>62.3</v>
      </c>
      <c r="G10" s="36" t="s">
        <v>185</v>
      </c>
      <c r="H10" s="8">
        <v>3.9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0.79999999999999993</v>
      </c>
      <c r="D11" s="15">
        <v>3.1</v>
      </c>
      <c r="E11" s="15">
        <v>8</v>
      </c>
      <c r="F11" s="15">
        <v>65</v>
      </c>
      <c r="G11" s="36" t="s">
        <v>185</v>
      </c>
      <c r="H11" s="15">
        <v>5.0999999999999996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24.422916666666666</v>
      </c>
      <c r="D12" s="19">
        <f>AVERAGE(D9:D11)</f>
        <v>2.1333333333333333</v>
      </c>
      <c r="E12" s="19">
        <f>AVERAGE(E9:E11)</f>
        <v>8.3666666666666671</v>
      </c>
      <c r="F12" s="20">
        <f>AVERAGE(F9:F11)</f>
        <v>67.600000000000009</v>
      </c>
      <c r="G12" s="21"/>
      <c r="H12" s="22">
        <f>AVERAGE(H9:H11)</f>
        <v>3.5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188</v>
      </c>
      <c r="G16" s="27" t="s">
        <v>184</v>
      </c>
      <c r="H16" s="116" t="s">
        <v>190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0.31736111111111115</v>
      </c>
      <c r="D17" s="28">
        <v>0.31805555555555554</v>
      </c>
      <c r="E17" s="28">
        <v>0.35625000000000001</v>
      </c>
      <c r="F17" s="28">
        <v>0.61388888888888882</v>
      </c>
      <c r="G17" s="28">
        <v>0.61527777777777781</v>
      </c>
      <c r="H17" s="28">
        <v>0.8027777777777777</v>
      </c>
      <c r="I17" s="28">
        <v>0.82916666666666661</v>
      </c>
      <c r="J17" s="28"/>
      <c r="K17" s="28"/>
      <c r="L17" s="28"/>
      <c r="M17" s="28"/>
      <c r="N17" s="28"/>
      <c r="O17" s="28"/>
      <c r="P17" s="28">
        <v>0.84305555555555556</v>
      </c>
    </row>
    <row r="18" spans="2:16" ht="14.15" customHeight="1">
      <c r="B18" s="35" t="s">
        <v>43</v>
      </c>
      <c r="C18" s="27">
        <v>31845</v>
      </c>
      <c r="D18" s="27">
        <v>31846</v>
      </c>
      <c r="E18" s="27">
        <v>31865</v>
      </c>
      <c r="F18" s="27">
        <v>32040</v>
      </c>
      <c r="G18" s="27">
        <v>32083</v>
      </c>
      <c r="H18" s="27">
        <v>32167</v>
      </c>
      <c r="I18" s="27">
        <v>32179</v>
      </c>
      <c r="J18" s="27"/>
      <c r="K18" s="27"/>
      <c r="L18" s="27"/>
      <c r="M18" s="27"/>
      <c r="N18" s="27"/>
      <c r="O18" s="27"/>
      <c r="P18" s="27">
        <v>32191</v>
      </c>
    </row>
    <row r="19" spans="2:16" ht="14.15" customHeight="1" thickBot="1">
      <c r="B19" s="13" t="s">
        <v>44</v>
      </c>
      <c r="C19" s="29"/>
      <c r="D19" s="27">
        <v>31857</v>
      </c>
      <c r="E19" s="30">
        <v>32039</v>
      </c>
      <c r="F19" s="30">
        <v>32082</v>
      </c>
      <c r="G19" s="30">
        <v>32166</v>
      </c>
      <c r="H19" s="30">
        <v>32178</v>
      </c>
      <c r="I19" s="30">
        <v>32190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175</v>
      </c>
      <c r="F20" s="33">
        <f>IF(ISNUMBER(F18),F19-F18+1,"")</f>
        <v>43</v>
      </c>
      <c r="G20" s="33">
        <f>IF(ISNUMBER(G18),G19-G18+1,"")</f>
        <v>84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>
        <v>0.33749999999999997</v>
      </c>
      <c r="D23" s="106">
        <v>0.33958333333333335</v>
      </c>
      <c r="E23" s="36" t="s">
        <v>49</v>
      </c>
      <c r="F23" s="176" t="s">
        <v>192</v>
      </c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189</v>
      </c>
      <c r="F24" s="176"/>
      <c r="G24" s="176"/>
      <c r="H24" s="176"/>
      <c r="I24" s="176"/>
      <c r="J24" s="106">
        <v>0.83194444444444438</v>
      </c>
      <c r="K24" s="106">
        <v>0.83333333333333337</v>
      </c>
      <c r="L24" s="36" t="s">
        <v>180</v>
      </c>
      <c r="M24" s="176" t="s">
        <v>198</v>
      </c>
      <c r="N24" s="176"/>
      <c r="O24" s="176"/>
      <c r="P24" s="176"/>
    </row>
    <row r="25" spans="2:16" ht="13.5" customHeight="1">
      <c r="B25" s="177"/>
      <c r="C25" s="117">
        <v>0.3430555555555555</v>
      </c>
      <c r="D25" s="117">
        <v>0.3430555555555555</v>
      </c>
      <c r="E25" s="113" t="s">
        <v>174</v>
      </c>
      <c r="F25" s="176" t="s">
        <v>193</v>
      </c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>
        <v>0.83611111111111114</v>
      </c>
      <c r="K26" s="106">
        <v>0.83680555555555547</v>
      </c>
      <c r="L26" s="36" t="s">
        <v>181</v>
      </c>
      <c r="M26" s="176" t="s">
        <v>199</v>
      </c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0.23611111111111113</v>
      </c>
      <c r="D30" s="43">
        <v>0.12430555555555556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0.42291666666666672</v>
      </c>
    </row>
    <row r="31" spans="2:16" ht="14.15" customHeight="1">
      <c r="B31" s="37" t="s">
        <v>173</v>
      </c>
      <c r="C31" s="47">
        <v>0.25694444444444448</v>
      </c>
      <c r="D31" s="7">
        <v>0.12430555555555556</v>
      </c>
      <c r="E31" s="7">
        <v>6.3194444444444442E-2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0.46388888888888891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0.25694444444444448</v>
      </c>
      <c r="D34" s="110">
        <f t="shared" ref="D34:P34" si="1">D31-D32-D33</f>
        <v>0.12430555555555556</v>
      </c>
      <c r="E34" s="110">
        <f t="shared" si="1"/>
        <v>6.3194444444444442E-2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0.46388888888888891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194</v>
      </c>
      <c r="D36" s="159"/>
      <c r="E36" s="163" t="s">
        <v>201</v>
      </c>
      <c r="F36" s="164"/>
      <c r="G36" s="163" t="s">
        <v>195</v>
      </c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 t="s">
        <v>196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654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-164.4</v>
      </c>
      <c r="E72" s="100" t="s">
        <v>120</v>
      </c>
      <c r="F72" s="60">
        <v>21.4</v>
      </c>
      <c r="G72" s="60">
        <v>19.7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-159.69999999999999</v>
      </c>
      <c r="E73" s="102" t="s">
        <v>124</v>
      </c>
      <c r="F73" s="61">
        <v>36.700000000000003</v>
      </c>
      <c r="G73" s="61">
        <v>38.299999999999997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-172.6</v>
      </c>
      <c r="D74" s="60">
        <v>-176.1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-124.5</v>
      </c>
      <c r="D75" s="60">
        <v>-129.6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31.1</v>
      </c>
      <c r="D76" s="60">
        <v>28.6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27.2</v>
      </c>
      <c r="D77" s="60">
        <v>24.9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23.7</v>
      </c>
      <c r="D79" s="60">
        <v>21.5</v>
      </c>
      <c r="E79" s="100" t="s">
        <v>154</v>
      </c>
      <c r="F79" s="60">
        <v>15.5</v>
      </c>
      <c r="G79" s="60">
        <v>10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9.7200000000000004E-5</v>
      </c>
      <c r="D80" s="64">
        <v>7.8100000000000001E-5</v>
      </c>
      <c r="E80" s="102" t="s">
        <v>159</v>
      </c>
      <c r="F80" s="61">
        <v>58.6</v>
      </c>
      <c r="G80" s="61">
        <v>66.3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187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191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 t="s">
        <v>200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2024-08-22T20:24:04Z</dcterms:modified>
</cp:coreProperties>
</file>