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8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<sst xmlns="http://schemas.openxmlformats.org/spreadsheetml/2006/main" count="214" uniqueCount="201">
  <si>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</si>
  <si>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</si>
  <si>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</si>
  <si>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</si>
  <si>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</si>
  <si>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</si>
  <si>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</si>
  <si>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</si>
  <si>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</si>
  <si>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</si>
  <si>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</si>
  <si>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</si>
  <si>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</si>
  <si>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</si>
  <si>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</si>
  <si>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</si>
  <si>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</si>
  <si>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</si>
  <si>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</si>
  <si>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</si>
  <si>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</si>
  <si>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</si>
  <si>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</si>
  <si>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</si>
  <si>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</si>
  <si>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</si>
  <si>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</si>
  <si>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</si>
  <si>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</si>
  <si>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</si>
  <si>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</si>
  <si>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</si>
  <si>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</si>
  <si>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</si>
  <si>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</si>
  <si>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</si>
  <si>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</si>
  <si>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</si>
  <si>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</si>
  <si>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</si>
  <si>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</si>
  <si>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</si>
  <si>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</si>
  <si>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</si>
  <si>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</si>
  <si>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</si>
  <si>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</si>
  <si>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</si>
  <si>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</si>
  <si>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</si>
  <si>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</si>
  <si>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</si>
  <si>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</si>
  <si>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</si>
  <si>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</si>
  <si>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</si>
  <si>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</si>
  <si>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</si>
  <si>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</si>
  <si>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</si>
  <si>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</si>
  <si>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</si>
  <si>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</si>
  <si>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</si>
  <si>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</si>
  <si>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</si>
  <si>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</si>
  <si>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</si>
  <si>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</si>
  <si>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</si>
  <si>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</si>
  <si>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</si>
  <si>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</si>
  <si>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</si>
  <si>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</si>
  <si>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</si>
  <si>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</si>
  <si>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</si>
  <si>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</si>
  <si>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</si>
  <si>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</si>
  <si>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</si>
  <si>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</si>
  <si>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</si>
  <si>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</si>
  <si>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</si>
  <si>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</si>
  <si>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</si>
  <si>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</si>
  <si>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</si>
  <si>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</si>
  <si>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</si>
  <si>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</si>
  <si>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</si>
  <si>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</si>
  <si>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</si>
  <si>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</si>
  <si>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</si>
  <si>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</si>
  <si>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</si>
  <si>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</si>
  <si>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</si>
  <si>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</si>
  <si>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</si>
  <si>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</si>
  <si>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</si>
  <si>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</si>
  <si>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</si>
  <si>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</si>
  <si>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</si>
  <si>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</si>
  <si>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</si>
  <si>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</si>
  <si>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</si>
  <si>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</si>
  <si>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</si>
  <si>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</si>
  <si>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</si>
  <si>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</si>
  <si>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</si>
  <si>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</si>
  <si>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</si>
  <si>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</si>
  <si>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</si>
  <si>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</si>
  <si>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</si>
  <si>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</si>
  <si>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</si>
  <si>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</si>
  <si>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</si>
  <si>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</si>
  <si>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</si>
  <si>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</si>
  <si>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</si>
  <si>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</si>
  <si>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</si>
  <si>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</si>
  <si>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</si>
  <si>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</si>
  <si>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</si>
  <si>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</si>
  <si>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</si>
  <si>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</si>
  <si>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</si>
  <si>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</si>
  <si>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</si>
  <si>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</si>
  <si>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</si>
  <si>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</si>
  <si>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</si>
  <si>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</si>
  <si>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</si>
  <si>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</si>
  <si>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</si>
  <si>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</si>
  <si>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</si>
  <si>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</si>
  <si>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</si>
  <si>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</si>
  <si>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</si>
  <si>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</si>
  <si>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</si>
  <si>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</si>
  <si>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</si>
  <si>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</si>
  <si>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</si>
  <si>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</si>
  <si>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</si>
  <si>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</si>
  <si>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</si>
  <si>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</si>
  <si>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</si>
  <si>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</si>
  <si>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</si>
  <si>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</si>
  <si>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</si>
  <si>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</si>
  <si>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</si>
  <si>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</si>
  <si>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</si>
  <si>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</si>
  <si>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</si>
  <si>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</si>
  <si>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</si>
  <si>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</si>
  <si>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-</t>
  </si>
  <si>
    <t>정예솜</t>
  </si>
  <si>
    <t>월령 40%이상로 방풍막 연결</t>
  </si>
  <si>
    <t>ENE</t>
  </si>
  <si>
    <t>C_030703-030747</t>
  </si>
  <si>
    <t>M_030764-030765:M</t>
  </si>
  <si>
    <t>[11:48] 짙은 구름으로 인한 관측 대기/ [13:04] 관측 재개</t>
  </si>
  <si>
    <t>C_030787-030805</t>
  </si>
  <si>
    <t>C_030809-030815</t>
  </si>
  <si>
    <t>I-BAND 촬영함</t>
  </si>
  <si>
    <t>NE</t>
  </si>
  <si>
    <t>S</t>
  </si>
  <si>
    <t>[13:43] 짙은 구름으로 인한 관측 대기</t>
  </si>
  <si>
    <t>구름으로 인한 저녁/ 새벽 flat 건너뜀</t>
  </si>
  <si>
    <t>[19:30] 짙은 구름 및 높은 습도(vaisala 87%/ 2.3m 95%)로 인한 관측 종료</t>
  </si>
  <si>
    <t>tmux_all 실행 2회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</si>
</sst>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B46" sqref="B46:P4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45521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21.507064364207221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0.3756944444444445</v>
      </c>
      <c r="D9" s="8">
        <v>2.6</v>
      </c>
      <c r="E9" s="8">
        <v>5.5</v>
      </c>
      <c r="F9" s="8">
        <v>78.5</v>
      </c>
      <c r="G9" s="36" t="s">
        <v>195</v>
      </c>
      <c r="H9" s="8">
        <v>1.8</v>
      </c>
      <c r="I9" s="36">
        <v>94.2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185</v>
      </c>
      <c r="E10" s="8">
        <v>5.6</v>
      </c>
      <c r="F10" s="8">
        <v>80.400000000000006</v>
      </c>
      <c r="G10" s="36" t="s">
        <v>188</v>
      </c>
      <c r="H10" s="8">
        <v>2.4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0.80347222222222225</v>
      </c>
      <c r="D11" s="15" t="s">
        <v>185</v>
      </c>
      <c r="E11" s="15">
        <v>4.5999999999999996</v>
      </c>
      <c r="F11" s="15">
        <v>87.1</v>
      </c>
      <c r="G11" s="36" t="s">
        <v>196</v>
      </c>
      <c r="H11" s="15">
        <v>1.2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24.427777777777777</v>
      </c>
      <c r="D12" s="19">
        <f>AVERAGE(D9:D11)</f>
        <v>2.6</v>
      </c>
      <c r="E12" s="19">
        <f>AVERAGE(E9:E11)</f>
        <v>5.2333333333333334</v>
      </c>
      <c r="F12" s="20">
        <f>AVERAGE(F9:F11)</f>
        <v>82</v>
      </c>
      <c r="G12" s="21"/>
      <c r="H12" s="22">
        <f>AVERAGE(H9:H11)</f>
        <v>1.8</v>
      </c>
      <c r="I12" s="23"/>
      <c r="J12" s="24">
        <f>AVERAGE(J9:J11)</f>
        <v>8.3333333333333339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184</v>
      </c>
      <c r="F16" s="27" t="s">
        <v>166</v>
      </c>
      <c r="G16" s="27" t="s">
        <v>166</v>
      </c>
      <c r="H16" s="116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0.34375</v>
      </c>
      <c r="D17" s="28">
        <v>0.3444444444444445</v>
      </c>
      <c r="E17" s="28">
        <v>0.3611111111111111</v>
      </c>
      <c r="F17" s="28">
        <v>0.7416666666666667</v>
      </c>
      <c r="G17" s="28">
        <v>0.8125</v>
      </c>
      <c r="H17" s="28"/>
      <c r="I17" s="28"/>
      <c r="J17" s="28"/>
      <c r="K17" s="28"/>
      <c r="L17" s="28"/>
      <c r="M17" s="28"/>
      <c r="N17" s="28"/>
      <c r="O17" s="28"/>
      <c r="P17" s="28">
        <v>0.81666666666666676</v>
      </c>
    </row>
    <row r="18" spans="2:16" ht="14.15" customHeight="1">
      <c r="B18" s="35" t="s">
        <v>43</v>
      </c>
      <c r="C18" s="27">
        <v>30697</v>
      </c>
      <c r="D18" s="27">
        <v>30698</v>
      </c>
      <c r="E18" s="27">
        <v>30711</v>
      </c>
      <c r="F18" s="27">
        <v>30816</v>
      </c>
      <c r="G18" s="27">
        <v>30880</v>
      </c>
      <c r="H18" s="27"/>
      <c r="I18" s="27"/>
      <c r="J18" s="27"/>
      <c r="K18" s="27"/>
      <c r="L18" s="27"/>
      <c r="M18" s="27"/>
      <c r="N18" s="27"/>
      <c r="O18" s="27"/>
      <c r="P18" s="27">
        <v>30885</v>
      </c>
    </row>
    <row r="19" spans="2:16" ht="14.15" customHeight="1" thickBot="1">
      <c r="B19" s="13" t="s">
        <v>44</v>
      </c>
      <c r="C19" s="29"/>
      <c r="D19" s="27">
        <v>30702</v>
      </c>
      <c r="E19" s="30">
        <v>30815</v>
      </c>
      <c r="F19" s="30">
        <v>30879</v>
      </c>
      <c r="G19" s="30">
        <v>30884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>IF(ISNUMBER(E18),E19-E18+1,"")</f>
        <v>105</v>
      </c>
      <c r="F20" s="33">
        <f>IF(ISNUMBER(F18),F19-F18+1,"")</f>
        <v>64</v>
      </c>
      <c r="G20" s="33">
        <f>IF(ISNUMBER(G18),G19-G18+1,"")</f>
        <v>5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/>
      <c r="D23" s="106"/>
      <c r="E23" s="36" t="s">
        <v>49</v>
      </c>
      <c r="F23" s="135"/>
      <c r="G23" s="135"/>
      <c r="H23" s="135"/>
      <c r="I23" s="135"/>
      <c r="J23" s="106"/>
      <c r="K23" s="106"/>
      <c r="L23" s="36" t="s">
        <v>50</v>
      </c>
      <c r="M23" s="135"/>
      <c r="N23" s="135"/>
      <c r="O23" s="135"/>
      <c r="P23" s="135"/>
    </row>
    <row r="24" spans="2:16" ht="13.5" customHeight="1">
      <c r="B24" s="136"/>
      <c r="C24" s="106"/>
      <c r="D24" s="106"/>
      <c r="E24" s="113" t="s">
        <v>174</v>
      </c>
      <c r="F24" s="135"/>
      <c r="G24" s="135"/>
      <c r="H24" s="135"/>
      <c r="I24" s="135"/>
      <c r="J24" s="106"/>
      <c r="K24" s="106"/>
      <c r="L24" s="36" t="s">
        <v>181</v>
      </c>
      <c r="M24" s="135"/>
      <c r="N24" s="135"/>
      <c r="O24" s="135"/>
      <c r="P24" s="135"/>
    </row>
    <row r="25" spans="2:16" ht="13.5" customHeight="1">
      <c r="B25" s="136"/>
      <c r="C25" s="117"/>
      <c r="D25" s="117"/>
      <c r="E25" s="113" t="s">
        <v>175</v>
      </c>
      <c r="F25" s="135"/>
      <c r="G25" s="135"/>
      <c r="H25" s="135"/>
      <c r="I25" s="135"/>
      <c r="J25" s="106"/>
      <c r="K25" s="106"/>
      <c r="L25" s="36" t="s">
        <v>51</v>
      </c>
      <c r="M25" s="135"/>
      <c r="N25" s="135"/>
      <c r="O25" s="135"/>
      <c r="P25" s="135"/>
    </row>
    <row r="26" spans="2:16" ht="13.5" customHeight="1">
      <c r="B26" s="136"/>
      <c r="C26" s="106"/>
      <c r="D26" s="106"/>
      <c r="E26" s="113" t="s">
        <v>168</v>
      </c>
      <c r="F26" s="135"/>
      <c r="G26" s="135"/>
      <c r="H26" s="135"/>
      <c r="I26" s="135"/>
      <c r="J26" s="106"/>
      <c r="K26" s="106"/>
      <c r="L26" s="36" t="s">
        <v>182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0.25138888888888888</v>
      </c>
      <c r="D30" s="43">
        <v>0.11388888888888889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0.42777777777777776</v>
      </c>
    </row>
    <row r="31" spans="2:16" ht="14.15" customHeight="1">
      <c r="B31" s="37" t="s">
        <v>173</v>
      </c>
      <c r="C31" s="47">
        <v>0.26597222222222222</v>
      </c>
      <c r="D31" s="7">
        <v>0.11388888888888889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0.44236111111111109</v>
      </c>
    </row>
    <row r="32" spans="2:16" ht="14.15" customHeight="1">
      <c r="B32" s="37" t="s">
        <v>67</v>
      </c>
      <c r="C32" s="49">
        <v>0.17083333333333331</v>
      </c>
      <c r="D32" s="50">
        <v>0.11388888888888889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0.34722222222222221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9.5138888888888912E-2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9.5138888888888884E-2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4" t="s">
        <v>69</v>
      </c>
      <c r="C36" s="138" t="s">
        <v>189</v>
      </c>
      <c r="D36" s="138"/>
      <c r="E36" s="139" t="s">
        <v>190</v>
      </c>
      <c r="F36" s="140"/>
      <c r="G36" s="139" t="s">
        <v>192</v>
      </c>
      <c r="H36" s="140"/>
      <c r="I36" s="139" t="s">
        <v>193</v>
      </c>
      <c r="J36" s="140"/>
      <c r="K36" s="138"/>
      <c r="L36" s="138"/>
      <c r="M36" s="138"/>
      <c r="N36" s="138"/>
      <c r="O36" s="138"/>
      <c r="P36" s="138"/>
    </row>
    <row r="37" spans="2:16" ht="18" customHeight="1">
      <c r="B37" s="145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5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5"/>
      <c r="C39" s="138"/>
      <c r="D39" s="138"/>
      <c r="E39" s="138"/>
      <c r="F39" s="138"/>
      <c r="G39" s="138"/>
      <c r="H39" s="138"/>
      <c r="I39" s="138"/>
      <c r="J39" s="138"/>
      <c r="K39" s="138" t="s">
        <v>183</v>
      </c>
      <c r="L39" s="138"/>
      <c r="M39" s="138"/>
      <c r="N39" s="138"/>
      <c r="O39" s="138"/>
      <c r="P39" s="138"/>
    </row>
    <row r="40" spans="2:16" ht="18" customHeight="1">
      <c r="B40" s="145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6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24" t="s">
        <v>198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191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24" t="s">
        <v>197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24" t="s">
        <v>194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73" t="s">
        <v>199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5" t="s">
        <v>171</v>
      </c>
      <c r="C53" s="166"/>
      <c r="D53" s="115"/>
      <c r="E53" s="115"/>
      <c r="F53" s="115"/>
      <c r="G53" s="167"/>
      <c r="H53" s="166"/>
      <c r="I53" s="166"/>
      <c r="J53" s="166"/>
      <c r="K53" s="166"/>
      <c r="L53" s="166"/>
      <c r="M53" s="166"/>
      <c r="N53" s="166"/>
      <c r="O53" s="166"/>
      <c r="P53" s="168"/>
    </row>
    <row r="54" spans="2:16" ht="14.15" customHeight="1" thickTop="1" thickBot="1">
      <c r="B54" s="160" t="s">
        <v>176</v>
      </c>
      <c r="C54" s="161"/>
      <c r="D54" s="161"/>
      <c r="E54" s="161"/>
      <c r="F54" s="112">
        <v>87</v>
      </c>
      <c r="G54" s="162"/>
      <c r="H54" s="163"/>
      <c r="I54" s="163"/>
      <c r="J54" s="163"/>
      <c r="K54" s="163"/>
      <c r="L54" s="163"/>
      <c r="M54" s="163"/>
      <c r="N54" s="163"/>
      <c r="O54" s="163"/>
      <c r="P54" s="164"/>
    </row>
    <row r="55" spans="2:16" ht="13.5" customHeight="1" thickTop="1"/>
    <row r="56" spans="2:16" ht="17.25" customHeight="1">
      <c r="B56" s="147" t="s">
        <v>71</v>
      </c>
      <c r="C56" s="14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8" t="s">
        <v>72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73</v>
      </c>
      <c r="O57" s="149"/>
      <c r="P57" s="152"/>
    </row>
    <row r="58" spans="2:16" ht="17.149999999999999" customHeight="1">
      <c r="B58" s="153" t="s">
        <v>74</v>
      </c>
      <c r="C58" s="154"/>
      <c r="D58" s="155"/>
      <c r="E58" s="153" t="s">
        <v>75</v>
      </c>
      <c r="F58" s="154"/>
      <c r="G58" s="155"/>
      <c r="H58" s="154" t="s">
        <v>76</v>
      </c>
      <c r="I58" s="154"/>
      <c r="J58" s="154"/>
      <c r="K58" s="156" t="s">
        <v>77</v>
      </c>
      <c r="L58" s="154"/>
      <c r="M58" s="157"/>
      <c r="N58" s="158"/>
      <c r="O58" s="154"/>
      <c r="P58" s="159"/>
    </row>
    <row r="59" spans="2:16" ht="20.149999999999999" customHeight="1">
      <c r="B59" s="169" t="s">
        <v>78</v>
      </c>
      <c r="C59" s="170"/>
      <c r="D59" s="58">
        <v>7</v>
      </c>
      <c r="E59" s="169" t="s">
        <v>79</v>
      </c>
      <c r="F59" s="170"/>
      <c r="G59" s="58" t="b">
        <v>1</v>
      </c>
      <c r="H59" s="171" t="s">
        <v>80</v>
      </c>
      <c r="I59" s="170"/>
      <c r="J59" s="58" t="b">
        <v>1</v>
      </c>
      <c r="K59" s="171" t="s">
        <v>81</v>
      </c>
      <c r="L59" s="170"/>
      <c r="M59" s="58" t="b">
        <v>1</v>
      </c>
      <c r="N59" s="172" t="s">
        <v>82</v>
      </c>
      <c r="O59" s="170"/>
      <c r="P59" s="58" t="b">
        <v>1</v>
      </c>
    </row>
    <row r="60" spans="2:16" ht="20.149999999999999" customHeight="1">
      <c r="B60" s="169" t="s">
        <v>83</v>
      </c>
      <c r="C60" s="170"/>
      <c r="D60" s="58" t="b">
        <v>1</v>
      </c>
      <c r="E60" s="169" t="s">
        <v>84</v>
      </c>
      <c r="F60" s="170"/>
      <c r="G60" s="58" t="b">
        <v>1</v>
      </c>
      <c r="H60" s="171" t="s">
        <v>85</v>
      </c>
      <c r="I60" s="170"/>
      <c r="J60" s="58" t="b">
        <v>1</v>
      </c>
      <c r="K60" s="171" t="s">
        <v>86</v>
      </c>
      <c r="L60" s="170"/>
      <c r="M60" s="58" t="b">
        <v>1</v>
      </c>
      <c r="N60" s="172" t="s">
        <v>87</v>
      </c>
      <c r="O60" s="170"/>
      <c r="P60" s="58" t="b">
        <v>1</v>
      </c>
    </row>
    <row r="61" spans="2:16" ht="20.149999999999999" customHeight="1">
      <c r="B61" s="169" t="s">
        <v>88</v>
      </c>
      <c r="C61" s="170"/>
      <c r="D61" s="58" t="b">
        <v>1</v>
      </c>
      <c r="E61" s="169" t="s">
        <v>89</v>
      </c>
      <c r="F61" s="170"/>
      <c r="G61" s="58" t="b">
        <v>1</v>
      </c>
      <c r="H61" s="171" t="s">
        <v>90</v>
      </c>
      <c r="I61" s="170"/>
      <c r="J61" s="58" t="b">
        <v>1</v>
      </c>
      <c r="K61" s="171" t="s">
        <v>91</v>
      </c>
      <c r="L61" s="170"/>
      <c r="M61" s="58" t="b">
        <v>1</v>
      </c>
      <c r="N61" s="172" t="s">
        <v>92</v>
      </c>
      <c r="O61" s="170"/>
      <c r="P61" s="58" t="b">
        <v>1</v>
      </c>
    </row>
    <row r="62" spans="2:16" ht="20.149999999999999" customHeight="1">
      <c r="B62" s="171" t="s">
        <v>90</v>
      </c>
      <c r="C62" s="170"/>
      <c r="D62" s="58" t="b">
        <v>1</v>
      </c>
      <c r="E62" s="169" t="s">
        <v>93</v>
      </c>
      <c r="F62" s="170"/>
      <c r="G62" s="58" t="b">
        <v>1</v>
      </c>
      <c r="H62" s="171" t="s">
        <v>94</v>
      </c>
      <c r="I62" s="170"/>
      <c r="J62" s="58" t="b">
        <v>0</v>
      </c>
      <c r="K62" s="171" t="s">
        <v>95</v>
      </c>
      <c r="L62" s="170"/>
      <c r="M62" s="58" t="b">
        <v>1</v>
      </c>
      <c r="N62" s="172" t="s">
        <v>85</v>
      </c>
      <c r="O62" s="170"/>
      <c r="P62" s="58" t="b">
        <v>1</v>
      </c>
    </row>
    <row r="63" spans="2:16" ht="20.149999999999999" customHeight="1">
      <c r="B63" s="171" t="s">
        <v>96</v>
      </c>
      <c r="C63" s="170"/>
      <c r="D63" s="58" t="b">
        <v>1</v>
      </c>
      <c r="E63" s="169" t="s">
        <v>97</v>
      </c>
      <c r="F63" s="170"/>
      <c r="G63" s="58" t="b">
        <v>1</v>
      </c>
      <c r="H63" s="68"/>
      <c r="I63" s="69"/>
      <c r="J63" s="70"/>
      <c r="K63" s="171" t="s">
        <v>98</v>
      </c>
      <c r="L63" s="170"/>
      <c r="M63" s="58" t="b">
        <v>1</v>
      </c>
      <c r="N63" s="172" t="s">
        <v>169</v>
      </c>
      <c r="O63" s="170"/>
      <c r="P63" s="58" t="b">
        <v>1</v>
      </c>
    </row>
    <row r="64" spans="2:16" ht="20.149999999999999" customHeight="1">
      <c r="B64" s="171" t="s">
        <v>99</v>
      </c>
      <c r="C64" s="170"/>
      <c r="D64" s="58" t="b">
        <v>0</v>
      </c>
      <c r="E64" s="169" t="s">
        <v>100</v>
      </c>
      <c r="F64" s="170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164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-163.1</v>
      </c>
      <c r="D72" s="60">
        <v>-164.3</v>
      </c>
      <c r="E72" s="100" t="s">
        <v>120</v>
      </c>
      <c r="F72" s="60">
        <v>19.600000000000001</v>
      </c>
      <c r="G72" s="60">
        <v>19.3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-158.30000000000001</v>
      </c>
      <c r="D73" s="60">
        <v>-157.5</v>
      </c>
      <c r="E73" s="102" t="s">
        <v>124</v>
      </c>
      <c r="F73" s="61">
        <v>36.9</v>
      </c>
      <c r="G73" s="61">
        <v>38.6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-173.8</v>
      </c>
      <c r="D74" s="60">
        <v>-174.3</v>
      </c>
      <c r="E74" s="102" t="s">
        <v>129</v>
      </c>
      <c r="F74" s="62">
        <v>15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-125.3</v>
      </c>
      <c r="D75" s="60">
        <v>-129.4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29.3</v>
      </c>
      <c r="D76" s="60">
        <v>28.6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25.5</v>
      </c>
      <c r="D77" s="60">
        <v>24.8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23.2</v>
      </c>
      <c r="D78" s="60">
        <v>22.5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21.9</v>
      </c>
      <c r="D79" s="60">
        <v>21.2</v>
      </c>
      <c r="E79" s="100" t="s">
        <v>154</v>
      </c>
      <c r="F79" s="60">
        <v>13.7</v>
      </c>
      <c r="G79" s="60">
        <v>10.1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8.9499999999999994E-5</v>
      </c>
      <c r="D80" s="64">
        <v>7.0599999999999995E-5</v>
      </c>
      <c r="E80" s="102" t="s">
        <v>159</v>
      </c>
      <c r="F80" s="61">
        <v>59.3</v>
      </c>
      <c r="G80" s="61">
        <v>59.1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187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 t="s">
        <v>200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2024-08-17T19:47:18Z</dcterms:modified>
</cp:coreProperties>
</file>