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<sst xmlns="http://schemas.openxmlformats.org/spreadsheetml/2006/main" count="204" uniqueCount="190">
  <si>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</si>
  <si>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</si>
  <si>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</si>
  <si>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</si>
  <si>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</si>
  <si>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</si>
  <si>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</si>
  <si>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</si>
  <si>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</si>
  <si>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</si>
  <si>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</si>
  <si>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</si>
  <si>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</si>
  <si>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</si>
  <si>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</si>
  <si>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</si>
  <si>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</si>
  <si>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</si>
  <si>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</si>
  <si>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</si>
  <si>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</si>
  <si>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</si>
  <si>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</si>
  <si>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</si>
  <si>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</si>
  <si>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</si>
  <si>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</si>
  <si>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</si>
  <si>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</si>
  <si>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</si>
  <si>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</si>
  <si>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</si>
  <si>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</si>
  <si>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</si>
  <si>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</si>
  <si>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</si>
  <si>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</si>
  <si>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</si>
  <si>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</si>
  <si>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</si>
  <si>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</si>
  <si>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</si>
  <si>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</si>
  <si>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</si>
  <si>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</si>
  <si>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</si>
  <si>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</si>
  <si>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</si>
  <si>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</si>
  <si>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</si>
  <si>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</si>
  <si>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</si>
  <si>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</si>
  <si>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</si>
  <si>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</si>
  <si>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</si>
  <si>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</si>
  <si>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</si>
  <si>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</si>
  <si>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</si>
  <si>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</si>
  <si>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</si>
  <si>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</si>
  <si>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</si>
  <si>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</si>
  <si>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</si>
  <si>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</si>
  <si>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</si>
  <si>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</si>
  <si>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</si>
  <si>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</si>
  <si>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</si>
  <si>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</si>
  <si>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</si>
  <si>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</si>
  <si>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</si>
  <si>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</si>
  <si>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</si>
  <si>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</si>
  <si>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</si>
  <si>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</si>
  <si>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</si>
  <si>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</si>
  <si>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</si>
  <si>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</si>
  <si>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</si>
  <si>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</si>
  <si>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</si>
  <si>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</si>
  <si>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</si>
  <si>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</si>
  <si>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</si>
  <si>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</si>
  <si>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</si>
  <si>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</si>
  <si>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</si>
  <si>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</si>
  <si>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</si>
  <si>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</si>
  <si>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</si>
  <si>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</si>
  <si>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</si>
  <si>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</si>
  <si>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</si>
  <si>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</si>
  <si>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</si>
  <si>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</si>
  <si>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</si>
  <si>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</si>
  <si>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</si>
  <si>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</si>
  <si>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</si>
  <si>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</si>
  <si>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</si>
  <si>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</si>
  <si>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</si>
  <si>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</si>
  <si>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</si>
  <si>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</si>
  <si>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</si>
  <si>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</si>
  <si>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</si>
  <si>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</si>
  <si>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</si>
  <si>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</si>
  <si>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</si>
  <si>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</si>
  <si>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</si>
  <si>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</si>
  <si>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</si>
  <si>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</si>
  <si>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</si>
  <si>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</si>
  <si>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</si>
  <si>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</si>
  <si>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</si>
  <si>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</si>
  <si>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</si>
  <si>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</si>
  <si>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</si>
  <si>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</si>
  <si>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</si>
  <si>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</si>
  <si>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</si>
  <si>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</si>
  <si>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</si>
  <si>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</si>
  <si>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</si>
  <si>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</si>
  <si>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</si>
  <si>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</si>
  <si>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</si>
  <si>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</si>
  <si>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</si>
  <si>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</si>
  <si>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</si>
  <si>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</si>
  <si>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</si>
  <si>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</si>
  <si>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</si>
  <si>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</si>
  <si>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</si>
  <si>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</si>
  <si>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</si>
  <si>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</si>
  <si>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</si>
  <si>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</si>
  <si>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</si>
  <si>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</si>
  <si>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</si>
  <si>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</si>
  <si>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</si>
  <si>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</si>
  <si>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</si>
  <si>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</si>
  <si>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</si>
  <si>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</si>
  <si>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</si>
  <si>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</si>
  <si>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</si>
  <si>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</si>
  <si>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</si>
  <si>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</si>
  <si>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</si>
  <si>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SE</t>
  </si>
  <si>
    <t>-</t>
  </si>
  <si>
    <t>N</t>
  </si>
  <si>
    <t>정예솜</t>
  </si>
  <si>
    <t>월령 40%이상로 방풍막 연결</t>
  </si>
  <si>
    <t>[18:30] 비, 짙은 구름, 높은 습도(vaisala 90%)로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</si>
</sst>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40" sqref="I40:J4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6" t="s">
        <v>0</v>
      </c>
      <c r="C2" s="1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7">
        <v>45517</v>
      </c>
      <c r="D3" s="128"/>
      <c r="E3" s="1"/>
      <c r="F3" s="1"/>
      <c r="G3" s="1"/>
      <c r="H3" s="1"/>
      <c r="I3" s="1"/>
      <c r="J3" s="1"/>
      <c r="K3" s="66" t="s">
        <v>2</v>
      </c>
      <c r="L3" s="129">
        <f>(P31-(P32+P33))/P31*100</f>
        <v>0</v>
      </c>
      <c r="M3" s="129"/>
      <c r="N3" s="66" t="s">
        <v>3</v>
      </c>
      <c r="O3" s="129">
        <f>(P31-P33)/P31*100</f>
        <v>100</v>
      </c>
      <c r="P3" s="12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6" t="s">
        <v>6</v>
      </c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0.3743055555555555</v>
      </c>
      <c r="D9" s="8" t="s">
        <v>185</v>
      </c>
      <c r="E9" s="8">
        <v>10.3</v>
      </c>
      <c r="F9" s="8">
        <v>84.7</v>
      </c>
      <c r="G9" s="36" t="s">
        <v>184</v>
      </c>
      <c r="H9" s="8">
        <v>4.2</v>
      </c>
      <c r="I9" s="36">
        <v>61.5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10</v>
      </c>
      <c r="F10" s="8">
        <v>89.1</v>
      </c>
      <c r="G10" s="36" t="s">
        <v>184</v>
      </c>
      <c r="H10" s="8">
        <v>6.7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0.77083333333333337</v>
      </c>
      <c r="D11" s="15" t="s">
        <v>185</v>
      </c>
      <c r="E11" s="15">
        <v>9.6</v>
      </c>
      <c r="F11" s="15">
        <v>89.9</v>
      </c>
      <c r="G11" s="36" t="s">
        <v>186</v>
      </c>
      <c r="H11" s="15">
        <v>1.6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24.396527777777777</v>
      </c>
      <c r="D12" s="19" t="e">
        <f>AVERAGE(D9:D11)</f>
        <v>#DIV/0!</v>
      </c>
      <c r="E12" s="19">
        <f>AVERAGE(E9:E11)</f>
        <v>9.9666666666666668</v>
      </c>
      <c r="F12" s="20">
        <f>AVERAGE(F9:F11)</f>
        <v>87.90000000000002</v>
      </c>
      <c r="G12" s="21"/>
      <c r="H12" s="22">
        <f>AVERAGE(H9:H11)</f>
        <v>4.166666666666667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6" t="s">
        <v>25</v>
      </c>
      <c r="C14" s="1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0.31944444444444448</v>
      </c>
      <c r="D17" s="28">
        <v>0.32013888888888892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0.77430555555555547</v>
      </c>
    </row>
    <row r="18" spans="2:16" ht="14.15" customHeight="1">
      <c r="B18" s="35" t="s">
        <v>43</v>
      </c>
      <c r="C18" s="27">
        <v>30329</v>
      </c>
      <c r="D18" s="27">
        <v>30330</v>
      </c>
      <c r="E18" s="27">
        <v>30335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30340</v>
      </c>
    </row>
    <row r="19" spans="2:16" ht="14.15" customHeight="1" thickBot="1">
      <c r="B19" s="13" t="s">
        <v>44</v>
      </c>
      <c r="C19" s="29"/>
      <c r="D19" s="27">
        <v>30334</v>
      </c>
      <c r="E19" s="30">
        <v>30339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5" t="s">
        <v>46</v>
      </c>
      <c r="C22" s="35" t="s">
        <v>21</v>
      </c>
      <c r="D22" s="35" t="s">
        <v>23</v>
      </c>
      <c r="E22" s="35" t="s">
        <v>47</v>
      </c>
      <c r="F22" s="136" t="s">
        <v>48</v>
      </c>
      <c r="G22" s="136"/>
      <c r="H22" s="136"/>
      <c r="I22" s="136"/>
      <c r="J22" s="35" t="s">
        <v>21</v>
      </c>
      <c r="K22" s="35" t="s">
        <v>23</v>
      </c>
      <c r="L22" s="35" t="s">
        <v>47</v>
      </c>
      <c r="M22" s="136" t="s">
        <v>48</v>
      </c>
      <c r="N22" s="136"/>
      <c r="O22" s="136"/>
      <c r="P22" s="136"/>
    </row>
    <row r="23" spans="2:16" ht="13.5" customHeight="1">
      <c r="B23" s="135"/>
      <c r="C23" s="106"/>
      <c r="D23" s="106"/>
      <c r="E23" s="36" t="s">
        <v>49</v>
      </c>
      <c r="F23" s="134"/>
      <c r="G23" s="134"/>
      <c r="H23" s="134"/>
      <c r="I23" s="134"/>
      <c r="J23" s="106"/>
      <c r="K23" s="106"/>
      <c r="L23" s="36" t="s">
        <v>50</v>
      </c>
      <c r="M23" s="134"/>
      <c r="N23" s="134"/>
      <c r="O23" s="134"/>
      <c r="P23" s="134"/>
    </row>
    <row r="24" spans="2:16" ht="13.5" customHeight="1">
      <c r="B24" s="135"/>
      <c r="C24" s="106"/>
      <c r="D24" s="106"/>
      <c r="E24" s="113" t="s">
        <v>174</v>
      </c>
      <c r="F24" s="134"/>
      <c r="G24" s="134"/>
      <c r="H24" s="134"/>
      <c r="I24" s="134"/>
      <c r="J24" s="106"/>
      <c r="K24" s="106"/>
      <c r="L24" s="36" t="s">
        <v>181</v>
      </c>
      <c r="M24" s="134"/>
      <c r="N24" s="134"/>
      <c r="O24" s="134"/>
      <c r="P24" s="134"/>
    </row>
    <row r="25" spans="2:16" ht="13.5" customHeight="1">
      <c r="B25" s="135"/>
      <c r="C25" s="106"/>
      <c r="D25" s="106"/>
      <c r="E25" s="113" t="s">
        <v>175</v>
      </c>
      <c r="F25" s="137"/>
      <c r="G25" s="134"/>
      <c r="H25" s="134"/>
      <c r="I25" s="134"/>
      <c r="J25" s="106"/>
      <c r="K25" s="106"/>
      <c r="L25" s="36" t="s">
        <v>51</v>
      </c>
      <c r="M25" s="134"/>
      <c r="N25" s="134"/>
      <c r="O25" s="134"/>
      <c r="P25" s="134"/>
    </row>
    <row r="26" spans="2:16" ht="13.5" customHeight="1">
      <c r="B26" s="135"/>
      <c r="C26" s="106"/>
      <c r="D26" s="106"/>
      <c r="E26" s="113" t="s">
        <v>168</v>
      </c>
      <c r="F26" s="134"/>
      <c r="G26" s="134"/>
      <c r="H26" s="134"/>
      <c r="I26" s="134"/>
      <c r="J26" s="106"/>
      <c r="K26" s="106"/>
      <c r="L26" s="36" t="s">
        <v>182</v>
      </c>
      <c r="M26" s="134"/>
      <c r="N26" s="134"/>
      <c r="O26" s="134"/>
      <c r="P26" s="13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6" t="s">
        <v>52</v>
      </c>
      <c r="C28" s="126"/>
      <c r="D28" s="1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0.2638888888888889</v>
      </c>
      <c r="D30" s="43">
        <v>0.10486111111111111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5" customHeight="1">
      <c r="B31" s="37" t="s">
        <v>173</v>
      </c>
      <c r="C31" s="47">
        <v>0.2638888888888889</v>
      </c>
      <c r="D31" s="7">
        <v>0.10486111111111111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0.43125000000000002</v>
      </c>
    </row>
    <row r="32" spans="2:16" ht="14.15" customHeight="1">
      <c r="B32" s="37" t="s">
        <v>67</v>
      </c>
      <c r="C32" s="49">
        <v>0.2638888888888889</v>
      </c>
      <c r="D32" s="50">
        <v>0.10486111111111111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0.43125000000000002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183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3" t="s">
        <v>189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5" customHeight="1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5" customHeigh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5" customHeight="1">
      <c r="B47" s="14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5" customHeight="1">
      <c r="B48" s="14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</row>
    <row r="49" spans="2:16" ht="14.15" customHeight="1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5" customHeight="1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5" customHeight="1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1514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</v>
      </c>
      <c r="D72" s="60">
        <v>-163.1</v>
      </c>
      <c r="E72" s="100" t="s">
        <v>120</v>
      </c>
      <c r="F72" s="60">
        <v>21.1</v>
      </c>
      <c r="G72" s="60">
        <v>20.6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-158.4</v>
      </c>
      <c r="E73" s="102" t="s">
        <v>124</v>
      </c>
      <c r="F73" s="61">
        <v>37.4</v>
      </c>
      <c r="G73" s="61">
        <v>38.9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-172.8</v>
      </c>
      <c r="D74" s="60">
        <v>-174.7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126.8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30.2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26.8</v>
      </c>
      <c r="D77" s="60">
        <v>26.3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24.5</v>
      </c>
      <c r="D78" s="60">
        <v>24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22.7</v>
      </c>
      <c r="E79" s="100" t="s">
        <v>154</v>
      </c>
      <c r="F79" s="60">
        <v>14.8</v>
      </c>
      <c r="G79" s="60">
        <v>13.3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9.7499999999999998E-5</v>
      </c>
      <c r="D80" s="64">
        <v>8.1299999999999997E-5</v>
      </c>
      <c r="E80" s="102" t="s">
        <v>159</v>
      </c>
      <c r="F80" s="61">
        <v>70.7</v>
      </c>
      <c r="G80" s="61">
        <v>69.3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0" t="s">
        <v>163</v>
      </c>
      <c r="C84" s="130"/>
    </row>
    <row r="85" spans="2:16" ht="15" customHeight="1">
      <c r="B85" s="131" t="s">
        <v>188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2024-08-13T18:45:48Z</dcterms:modified>
</cp:coreProperties>
</file>