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<sst xmlns="http://schemas.openxmlformats.org/spreadsheetml/2006/main" count="222" uniqueCount="210">
  <si>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</si>
  <si>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</si>
  <si>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</si>
  <si>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</si>
  <si>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</si>
  <si>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</si>
  <si>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</si>
  <si>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</si>
  <si>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</si>
  <si>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</si>
  <si>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</si>
  <si>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</si>
  <si>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</si>
  <si>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</si>
  <si>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</si>
  <si>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</si>
  <si>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</si>
  <si>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</si>
  <si>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</si>
  <si>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</si>
  <si>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</si>
  <si>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</si>
  <si>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</si>
  <si>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</si>
  <si>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</si>
  <si>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</si>
  <si>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</si>
  <si>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</si>
  <si>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</si>
  <si>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</si>
  <si>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</si>
  <si>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</si>
  <si>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</si>
  <si>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</si>
  <si>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</si>
  <si>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</si>
  <si>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</si>
  <si>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</si>
  <si>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</si>
  <si>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</si>
  <si>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</si>
  <si>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</si>
  <si>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</si>
  <si>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</si>
  <si>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</si>
  <si>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</si>
  <si>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</si>
  <si>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</si>
  <si>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</si>
  <si>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</si>
  <si>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</si>
  <si>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</si>
  <si>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</si>
  <si>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</si>
  <si>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</si>
  <si>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</si>
  <si>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</si>
  <si>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</si>
  <si>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</si>
  <si>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</si>
  <si>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</si>
  <si>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</si>
  <si>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</si>
  <si>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</si>
  <si>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</si>
  <si>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</si>
  <si>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</si>
  <si>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</si>
  <si>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</si>
  <si>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</si>
  <si>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</si>
  <si>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</si>
  <si>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</si>
  <si>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</si>
  <si>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</si>
  <si>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</si>
  <si>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</si>
  <si>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</si>
  <si>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</si>
  <si>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</si>
  <si>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</si>
  <si>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</si>
  <si>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</si>
  <si>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</si>
  <si>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</si>
  <si>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</si>
  <si>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</si>
  <si>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</si>
  <si>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</si>
  <si>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</si>
  <si>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</si>
  <si>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</si>
  <si>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</si>
  <si>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</si>
  <si>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</si>
  <si>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</si>
  <si>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</si>
  <si>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</si>
  <si>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</si>
  <si>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</si>
  <si>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</si>
  <si>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</si>
  <si>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</si>
  <si>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</si>
  <si>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</si>
  <si>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</si>
  <si>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</si>
  <si>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</si>
  <si>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</si>
  <si>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</si>
  <si>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</si>
  <si>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</si>
  <si>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</si>
  <si>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</si>
  <si>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</si>
  <si>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</si>
  <si>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</si>
  <si>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</si>
  <si>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</si>
  <si>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</si>
  <si>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</si>
  <si>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</si>
  <si>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</si>
  <si>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</si>
  <si>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</si>
  <si>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</si>
  <si>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</si>
  <si>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</si>
  <si>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</si>
  <si>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</si>
  <si>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</si>
  <si>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</si>
  <si>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</si>
  <si>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</si>
  <si>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</si>
  <si>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</si>
  <si>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</si>
  <si>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</si>
  <si>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</si>
  <si>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</si>
  <si>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</si>
  <si>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</si>
  <si>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</si>
  <si>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</si>
  <si>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</si>
  <si>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</si>
  <si>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</si>
  <si>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</si>
  <si>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</si>
  <si>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</si>
  <si>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</si>
  <si>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</si>
  <si>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</si>
  <si>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</si>
  <si>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</si>
  <si>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</si>
  <si>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</si>
  <si>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</si>
  <si>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</si>
  <si>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</si>
  <si>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</si>
  <si>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</si>
  <si>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</si>
  <si>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</si>
  <si>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</si>
  <si>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</si>
  <si>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</si>
  <si>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</si>
  <si>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</si>
  <si>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</si>
  <si>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</si>
  <si>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</si>
  <si>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</si>
  <si>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</si>
  <si>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</si>
  <si>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</si>
  <si>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</si>
  <si>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</si>
  <si>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</si>
  <si>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</si>
  <si>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</si>
  <si>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</si>
  <si>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</si>
  <si>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</si>
  <si>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</si>
  <si>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</si>
  <si>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TMT</t>
  </si>
  <si>
    <t>KAMP</t>
  </si>
  <si>
    <t>N</t>
  </si>
  <si>
    <t>정예솜</t>
  </si>
  <si>
    <t>tmux_all 실행 1회</t>
  </si>
  <si>
    <t>월령  40%이하로 방풍막 해제</t>
  </si>
  <si>
    <t>C_029132-029140</t>
  </si>
  <si>
    <t>M_029143</t>
  </si>
  <si>
    <t>M_029143 IC S crash로 파일 없음</t>
  </si>
  <si>
    <t>M_029189-029191:K</t>
  </si>
  <si>
    <t>C_029209-029214</t>
  </si>
  <si>
    <t>C_029252-029307</t>
  </si>
  <si>
    <t>[15:08-15:15] 돔셔터프로그램에서 shutter 값이 안움직여 껐다 키니 검정화면으로 켜진후 꺼지지 않음/ telcom에서 kill하고 tmux_all하니 정상화</t>
  </si>
  <si>
    <t>[15:28-15:55] 정상화된줄 알았으나 관측 재개하니 망원경 안움직임/ telcom에서 q하고 kill해도 안 됨/ 창 다 끈 후 eib, 모터 재실행 후 tmux_all했으나 창 안켜짐</t>
  </si>
  <si>
    <t>[19:21] KSP script #2-3 HA limit으로 skip 됨</t>
  </si>
  <si>
    <t>C_029328-029343</t>
  </si>
  <si>
    <t>TCS-DELL에서 show_all 후 q, kill하고 tmux_all했는데 창이 안나옴/ tmux_all.sh reset하니 정상화</t>
  </si>
  <si>
    <t>구름으로 인한 저녁/ 새벽 flat 건너뜀</t>
  </si>
  <si>
    <t>I_029272</t>
  </si>
  <si>
    <t>[08:20] 짙은 구름으로 인한 관측 대기/ [08:36] 관측 재개/ [14:43] 짙은 구름으로 인한 관측 대기/ [14:57] 관측 재개</t>
  </si>
  <si>
    <t>[15:08] 짙은 구름으로 인한 관측 대기/ [15:28] 관측 재개/ [17:12] 짙은 구름으로 인한 관측 대기/ [19:21] 관측 재개</t>
  </si>
  <si>
    <t>I_029272 필터 v 및 초점값 누락됨</t>
  </si>
  <si>
    <t>NNW</t>
  </si>
  <si>
    <t>C_029354-029357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</si>
</sst>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" zoomScale="130" zoomScaleNormal="130" workbookViewId="0">
      <selection activeCell="B51" sqref="B51:P5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45512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70.914542728635681</v>
      </c>
      <c r="M3" s="167"/>
      <c r="N3" s="66" t="s">
        <v>3</v>
      </c>
      <c r="O3" s="167">
        <f>(P31-P33)/P31*100</f>
        <v>95.802098950524737</v>
      </c>
      <c r="P3" s="167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0.37222222222222223</v>
      </c>
      <c r="D9" s="8">
        <v>1.9</v>
      </c>
      <c r="E9" s="8">
        <v>8.6999999999999993</v>
      </c>
      <c r="F9" s="8">
        <v>79.8</v>
      </c>
      <c r="G9" s="36" t="s">
        <v>208</v>
      </c>
      <c r="H9" s="8">
        <v>1.4</v>
      </c>
      <c r="I9" s="36">
        <v>13.1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1.2</v>
      </c>
      <c r="E10" s="8">
        <v>9.1999999999999993</v>
      </c>
      <c r="F10" s="8">
        <v>68.400000000000006</v>
      </c>
      <c r="G10" s="36" t="s">
        <v>188</v>
      </c>
      <c r="H10" s="8">
        <v>3.5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0.80833333333333324</v>
      </c>
      <c r="D11" s="15">
        <v>1.8</v>
      </c>
      <c r="E11" s="15">
        <v>7.5</v>
      </c>
      <c r="F11" s="15">
        <v>81.400000000000006</v>
      </c>
      <c r="G11" s="36" t="s">
        <v>208</v>
      </c>
      <c r="H11" s="15">
        <v>1.8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24.43611111111111</v>
      </c>
      <c r="D12" s="19">
        <f>AVERAGE(D9:D11)</f>
        <v>1.6333333333333331</v>
      </c>
      <c r="E12" s="19">
        <f>AVERAGE(E9:E11)</f>
        <v>8.4666666666666668</v>
      </c>
      <c r="F12" s="20">
        <f>AVERAGE(F9:F11)</f>
        <v>76.533333333333331</v>
      </c>
      <c r="G12" s="21"/>
      <c r="H12" s="22">
        <f>AVERAGE(H9:H11)</f>
        <v>2.2333333333333334</v>
      </c>
      <c r="I12" s="23"/>
      <c r="J12" s="24">
        <f>AVERAGE(J9:J11)</f>
        <v>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187</v>
      </c>
      <c r="G16" s="27" t="s">
        <v>185</v>
      </c>
      <c r="H16" s="116" t="s">
        <v>186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0.30416666666666664</v>
      </c>
      <c r="D17" s="28">
        <v>0.30486111111111108</v>
      </c>
      <c r="E17" s="28">
        <v>0.36527777777777781</v>
      </c>
      <c r="F17" s="28">
        <v>0.66388888888888886</v>
      </c>
      <c r="G17" s="28">
        <v>0.71527777777777779</v>
      </c>
      <c r="H17" s="28">
        <v>0.81111111111111101</v>
      </c>
      <c r="I17" s="28">
        <v>0.83472222222222225</v>
      </c>
      <c r="J17" s="28"/>
      <c r="K17" s="28"/>
      <c r="L17" s="28"/>
      <c r="M17" s="28"/>
      <c r="N17" s="28"/>
      <c r="O17" s="28"/>
      <c r="P17" s="28">
        <v>0.83819444444444446</v>
      </c>
    </row>
    <row r="18" spans="2:16" ht="14.15" customHeight="1">
      <c r="B18" s="35" t="s">
        <v>43</v>
      </c>
      <c r="C18" s="27">
        <v>29126</v>
      </c>
      <c r="D18" s="27">
        <v>29127</v>
      </c>
      <c r="E18" s="27">
        <v>29138</v>
      </c>
      <c r="F18" s="27">
        <v>29308</v>
      </c>
      <c r="G18" s="27">
        <v>29343</v>
      </c>
      <c r="H18" s="27">
        <v>29346</v>
      </c>
      <c r="I18" s="27">
        <v>29358</v>
      </c>
      <c r="J18" s="27"/>
      <c r="K18" s="27"/>
      <c r="L18" s="27"/>
      <c r="M18" s="27"/>
      <c r="N18" s="27"/>
      <c r="O18" s="27"/>
      <c r="P18" s="27">
        <v>29363</v>
      </c>
    </row>
    <row r="19" spans="2:16" ht="14.15" customHeight="1" thickBot="1">
      <c r="B19" s="13" t="s">
        <v>44</v>
      </c>
      <c r="C19" s="29"/>
      <c r="D19" s="27">
        <v>29131</v>
      </c>
      <c r="E19" s="30">
        <v>29307</v>
      </c>
      <c r="F19" s="30">
        <v>29342</v>
      </c>
      <c r="G19" s="30">
        <v>29345</v>
      </c>
      <c r="H19" s="30">
        <v>29357</v>
      </c>
      <c r="I19" s="30">
        <v>29362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170</v>
      </c>
      <c r="F20" s="33">
        <f t="shared" si="0"/>
        <v>35</v>
      </c>
      <c r="G20" s="33">
        <f t="shared" si="0"/>
        <v>3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181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182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0.27916666666666667</v>
      </c>
      <c r="D30" s="43">
        <v>9.4444444444444442E-2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0.43611111111111112</v>
      </c>
    </row>
    <row r="31" spans="2:16" ht="14.15" customHeight="1">
      <c r="B31" s="37" t="s">
        <v>173</v>
      </c>
      <c r="C31" s="47">
        <v>0.28611111111111115</v>
      </c>
      <c r="D31" s="7">
        <v>9.5833333333333326E-2</v>
      </c>
      <c r="E31" s="7">
        <v>6.25E-2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0.46319444444444446</v>
      </c>
    </row>
    <row r="32" spans="2:16" ht="14.15" customHeight="1">
      <c r="B32" s="37" t="s">
        <v>67</v>
      </c>
      <c r="C32" s="49">
        <v>2.361111111111111E-2</v>
      </c>
      <c r="D32" s="50">
        <v>9.1666666666666674E-2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0.11527777777777778</v>
      </c>
    </row>
    <row r="33" spans="2:16" ht="14.15" customHeight="1" thickBot="1">
      <c r="B33" s="37" t="s">
        <v>68</v>
      </c>
      <c r="C33" s="52">
        <v>6.9444444444444441E-3</v>
      </c>
      <c r="D33" s="53"/>
      <c r="E33" s="53">
        <v>1.2499999999999999E-2</v>
      </c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1.9444444444444445E-2</v>
      </c>
    </row>
    <row r="34" spans="2:16" ht="14.15" customHeight="1">
      <c r="B34" s="109" t="s">
        <v>170</v>
      </c>
      <c r="C34" s="110">
        <f>C31-C32-C33</f>
        <v>0.25555555555555565</v>
      </c>
      <c r="D34" s="110">
        <f t="shared" ref="D34:P34" si="1">D31-D32-D33</f>
        <v>4.1666666666666519E-3</v>
      </c>
      <c r="E34" s="110">
        <f t="shared" si="1"/>
        <v>0.05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0.32847222222222222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9" t="s">
        <v>69</v>
      </c>
      <c r="C36" s="158" t="s">
        <v>192</v>
      </c>
      <c r="D36" s="158"/>
      <c r="E36" s="162" t="s">
        <v>193</v>
      </c>
      <c r="F36" s="163"/>
      <c r="G36" s="162" t="s">
        <v>195</v>
      </c>
      <c r="H36" s="163"/>
      <c r="I36" s="162" t="s">
        <v>196</v>
      </c>
      <c r="J36" s="163"/>
      <c r="K36" s="158" t="s">
        <v>197</v>
      </c>
      <c r="L36" s="158"/>
      <c r="M36" s="158" t="s">
        <v>201</v>
      </c>
      <c r="N36" s="158"/>
      <c r="O36" s="158" t="s">
        <v>209</v>
      </c>
      <c r="P36" s="158"/>
    </row>
    <row r="37" spans="2:16" ht="18" customHeight="1">
      <c r="B37" s="160"/>
      <c r="C37" s="158" t="s">
        <v>204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>
      <c r="B38" s="160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>
      <c r="B39" s="160"/>
      <c r="C39" s="158"/>
      <c r="D39" s="158"/>
      <c r="E39" s="158"/>
      <c r="F39" s="158"/>
      <c r="G39" s="158"/>
      <c r="H39" s="158"/>
      <c r="I39" s="158"/>
      <c r="J39" s="158"/>
      <c r="K39" s="158" t="s">
        <v>183</v>
      </c>
      <c r="L39" s="158"/>
      <c r="M39" s="158"/>
      <c r="N39" s="158"/>
      <c r="O39" s="158"/>
      <c r="P39" s="158"/>
    </row>
    <row r="40" spans="2:16" ht="18" customHeight="1">
      <c r="B40" s="160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>
      <c r="B41" s="161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45" t="s">
        <v>203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205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 t="s">
        <v>194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206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 t="s">
        <v>198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17" t="s">
        <v>199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 t="s">
        <v>202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 t="s">
        <v>207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5" t="s">
        <v>200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176</v>
      </c>
      <c r="C54" s="147"/>
      <c r="D54" s="147"/>
      <c r="E54" s="147"/>
      <c r="F54" s="112">
        <v>1155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-162.4</v>
      </c>
      <c r="D72" s="60">
        <v>-164.4</v>
      </c>
      <c r="E72" s="100" t="s">
        <v>120</v>
      </c>
      <c r="F72" s="60">
        <v>21.2</v>
      </c>
      <c r="G72" s="60">
        <v>19.100000000000001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-157.5</v>
      </c>
      <c r="D73" s="60">
        <v>-159.69999999999999</v>
      </c>
      <c r="E73" s="102" t="s">
        <v>124</v>
      </c>
      <c r="F73" s="61">
        <v>36.200000000000003</v>
      </c>
      <c r="G73" s="61">
        <v>38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-170.4</v>
      </c>
      <c r="D74" s="60">
        <v>-174.2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-124.9</v>
      </c>
      <c r="D75" s="60">
        <v>-129.4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30.6</v>
      </c>
      <c r="D76" s="60">
        <v>28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26.8</v>
      </c>
      <c r="D77" s="60">
        <v>24.5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24.6</v>
      </c>
      <c r="D78" s="60">
        <v>22.2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23.3</v>
      </c>
      <c r="D79" s="60">
        <v>21</v>
      </c>
      <c r="E79" s="100" t="s">
        <v>154</v>
      </c>
      <c r="F79" s="60">
        <v>15.1</v>
      </c>
      <c r="G79" s="60">
        <v>10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1.1E-4</v>
      </c>
      <c r="D80" s="64">
        <v>8.6799999999999996E-5</v>
      </c>
      <c r="E80" s="102" t="s">
        <v>159</v>
      </c>
      <c r="F80" s="61">
        <v>57.3</v>
      </c>
      <c r="G80" s="61">
        <v>81.2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191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190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2024-08-08T20:16:09Z</dcterms:modified>
</cp:coreProperties>
</file>