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<sst xmlns="http://schemas.openxmlformats.org/spreadsheetml/2006/main" count="215" uniqueCount="204">
  <si>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</si>
  <si>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</si>
  <si>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</si>
  <si>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</si>
  <si>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</si>
  <si>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</si>
  <si>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</si>
  <si>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</si>
  <si>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</si>
  <si>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</si>
  <si>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</si>
  <si>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</si>
  <si>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</si>
  <si>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</si>
  <si>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</si>
  <si>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</si>
  <si>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</si>
  <si>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</si>
  <si>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</si>
  <si>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</si>
  <si>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</si>
  <si>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</si>
  <si>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</si>
  <si>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</si>
  <si>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</si>
  <si>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</si>
  <si>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</si>
  <si>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</si>
  <si>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</si>
  <si>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</si>
  <si>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</si>
  <si>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</si>
  <si>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</si>
  <si>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</si>
  <si>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</si>
  <si>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</si>
  <si>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</si>
  <si>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</si>
  <si>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</si>
  <si>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</si>
  <si>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</si>
  <si>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</si>
  <si>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</si>
  <si>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</si>
  <si>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</si>
  <si>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</si>
  <si>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</si>
  <si>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</si>
  <si>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</si>
  <si>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</si>
  <si>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</si>
  <si>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</si>
  <si>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</si>
  <si>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</si>
  <si>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</si>
  <si>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</si>
  <si>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</si>
  <si>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</si>
  <si>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</si>
  <si>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</si>
  <si>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</si>
  <si>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</si>
  <si>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</si>
  <si>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</si>
  <si>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</si>
  <si>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</si>
  <si>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</si>
  <si>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</si>
  <si>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</si>
  <si>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</si>
  <si>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</si>
  <si>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</si>
  <si>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</si>
  <si>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</si>
  <si>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</si>
  <si>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</si>
  <si>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</si>
  <si>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</si>
  <si>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</si>
  <si>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</si>
  <si>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</si>
  <si>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</si>
  <si>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</si>
  <si>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</si>
  <si>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</si>
  <si>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</si>
  <si>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</si>
  <si>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</si>
  <si>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</si>
  <si>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</si>
  <si>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</si>
  <si>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</si>
  <si>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</si>
  <si>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</si>
  <si>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</si>
  <si>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</si>
  <si>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</si>
  <si>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</si>
  <si>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</si>
  <si>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</si>
  <si>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</si>
  <si>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</si>
  <si>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</si>
  <si>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</si>
  <si>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</si>
  <si>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</si>
  <si>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</si>
  <si>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</si>
  <si>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</si>
  <si>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</si>
  <si>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</si>
  <si>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</si>
  <si>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</si>
  <si>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</si>
  <si>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</si>
  <si>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</si>
  <si>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</si>
  <si>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</si>
  <si>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</si>
  <si>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</si>
  <si>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</si>
  <si>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</si>
  <si>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</si>
  <si>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</si>
  <si>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</si>
  <si>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</si>
  <si>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</si>
  <si>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</si>
  <si>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</si>
  <si>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</si>
  <si>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</si>
  <si>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</si>
  <si>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</si>
  <si>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</si>
  <si>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</si>
  <si>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</si>
  <si>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</si>
  <si>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</si>
  <si>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</si>
  <si>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</si>
  <si>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</si>
  <si>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</si>
  <si>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</si>
  <si>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</si>
  <si>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</si>
  <si>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</si>
  <si>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</si>
  <si>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</si>
  <si>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</si>
  <si>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</si>
  <si>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</si>
  <si>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</si>
  <si>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</si>
  <si>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</si>
  <si>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</si>
  <si>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</si>
  <si>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</si>
  <si>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</si>
  <si>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</si>
  <si>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</si>
  <si>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</si>
  <si>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</si>
  <si>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</si>
  <si>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</si>
  <si>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</si>
  <si>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</si>
  <si>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</si>
  <si>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</si>
  <si>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</si>
  <si>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</si>
  <si>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</si>
  <si>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</si>
  <si>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</si>
  <si>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</si>
  <si>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</si>
  <si>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</si>
  <si>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</si>
  <si>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</si>
  <si>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</si>
  <si>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</si>
  <si>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</si>
  <si>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</si>
  <si>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</si>
  <si>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</si>
  <si>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김예은</t>
  </si>
  <si>
    <t>BLG</t>
  </si>
  <si>
    <t>TMT</t>
  </si>
  <si>
    <t>관측하는 동안 동편에서 빛이 정기적으로 깜빡임</t>
  </si>
  <si>
    <t>월령 40%이하로 방풍막 해제</t>
  </si>
  <si>
    <t>S</t>
  </si>
  <si>
    <t>27s/21k</t>
  </si>
  <si>
    <t>15s/28k17s/21k</t>
  </si>
  <si>
    <t>KSPT-KSP</t>
  </si>
  <si>
    <t>M_028142</t>
  </si>
  <si>
    <t>I_028187</t>
  </si>
  <si>
    <t>[12:00-12:17] IC gui crash로 그래프 기록 없음</t>
  </si>
  <si>
    <t>[17:30] 옅은 구름의 영향 있음</t>
  </si>
  <si>
    <t>I_028187 필터와 초점값 누락 됨</t>
  </si>
  <si>
    <t>[8:58] gmon_ICGUI Xmanager 갑자기 종료 됨</t>
  </si>
  <si>
    <t>SSE</t>
  </si>
  <si>
    <t>NNE</t>
  </si>
  <si>
    <t>[18:30-18:37] Actuator 초기화 중 out limit에서 값이 변하지 않아 2차례 stop으로 멈춘 후 초기화하고 pctcagent에 초점 값을 넣어서 설정함</t>
  </si>
  <si>
    <t>E_028203</t>
  </si>
  <si>
    <t>E_028203 구름으로 인해 오전 플랫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</si>
</sst>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7" t="s">
        <v>0</v>
      </c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8">
        <v>45507</v>
      </c>
      <c r="D3" s="169"/>
      <c r="E3" s="1"/>
      <c r="F3" s="1"/>
      <c r="G3" s="1"/>
      <c r="H3" s="1"/>
      <c r="I3" s="1"/>
      <c r="J3" s="1"/>
      <c r="K3" s="66" t="s">
        <v>2</v>
      </c>
      <c r="L3" s="170">
        <f>(P31-(P32+P33))/P31*100</f>
        <v>100</v>
      </c>
      <c r="M3" s="170"/>
      <c r="N3" s="66" t="s">
        <v>3</v>
      </c>
      <c r="O3" s="170">
        <f>(P31-P33)/P31*100</f>
        <v>100</v>
      </c>
      <c r="P3" s="170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7" t="s">
        <v>6</v>
      </c>
      <c r="C7" s="1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0.37083333333333335</v>
      </c>
      <c r="D9" s="8">
        <v>1.8</v>
      </c>
      <c r="E9" s="8">
        <v>7.3</v>
      </c>
      <c r="F9" s="8">
        <v>64.7</v>
      </c>
      <c r="G9" s="36" t="s">
        <v>189</v>
      </c>
      <c r="H9" s="8">
        <v>1.5</v>
      </c>
      <c r="I9" s="36">
        <v>2.6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6.2</v>
      </c>
      <c r="F10" s="8">
        <v>66.3</v>
      </c>
      <c r="G10" s="36" t="s">
        <v>199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0.81111111111111101</v>
      </c>
      <c r="D11" s="15">
        <v>1.1000000000000001</v>
      </c>
      <c r="E11" s="15">
        <v>6.8</v>
      </c>
      <c r="F11" s="15">
        <v>62.5</v>
      </c>
      <c r="G11" s="36" t="s">
        <v>200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24.440277777777776</v>
      </c>
      <c r="D12" s="19">
        <f>AVERAGE(D9:D11)</f>
        <v>1.3666666666666665</v>
      </c>
      <c r="E12" s="19">
        <f>AVERAGE(E9:E11)</f>
        <v>6.7666666666666666</v>
      </c>
      <c r="F12" s="20">
        <f>AVERAGE(F9:F11)</f>
        <v>64.5</v>
      </c>
      <c r="G12" s="21"/>
      <c r="H12" s="22">
        <f>AVERAGE(H9:H11)</f>
        <v>1.0999999999999999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7" t="s">
        <v>25</v>
      </c>
      <c r="C14" s="1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185</v>
      </c>
      <c r="F16" s="27" t="s">
        <v>192</v>
      </c>
      <c r="G16" s="27" t="s">
        <v>186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0.31875000000000003</v>
      </c>
      <c r="D17" s="28">
        <v>0.31944444444444448</v>
      </c>
      <c r="E17" s="28">
        <v>0.35138888888888892</v>
      </c>
      <c r="F17" s="28">
        <v>0.66527777777777775</v>
      </c>
      <c r="G17" s="28">
        <v>0.81597222222222221</v>
      </c>
      <c r="H17" s="28">
        <v>0.84166666666666667</v>
      </c>
      <c r="I17" s="28"/>
      <c r="J17" s="28"/>
      <c r="K17" s="28"/>
      <c r="L17" s="28"/>
      <c r="M17" s="28"/>
      <c r="N17" s="28"/>
      <c r="O17" s="28"/>
      <c r="P17" s="28">
        <v>0.85</v>
      </c>
    </row>
    <row r="18" spans="2:16" ht="14.15" customHeight="1">
      <c r="B18" s="35" t="s">
        <v>43</v>
      </c>
      <c r="C18" s="27">
        <v>27867</v>
      </c>
      <c r="D18" s="27">
        <v>27868</v>
      </c>
      <c r="E18" s="27">
        <v>27889</v>
      </c>
      <c r="F18" s="27">
        <v>28101</v>
      </c>
      <c r="G18" s="27">
        <v>28191</v>
      </c>
      <c r="H18" s="27">
        <v>28203</v>
      </c>
      <c r="I18" s="27"/>
      <c r="J18" s="27"/>
      <c r="K18" s="27"/>
      <c r="L18" s="27"/>
      <c r="M18" s="27"/>
      <c r="N18" s="27"/>
      <c r="O18" s="27"/>
      <c r="P18" s="27">
        <v>28209</v>
      </c>
    </row>
    <row r="19" spans="2:16" ht="14.15" customHeight="1" thickBot="1">
      <c r="B19" s="13" t="s">
        <v>44</v>
      </c>
      <c r="C19" s="29"/>
      <c r="D19" s="27">
        <v>27879</v>
      </c>
      <c r="E19" s="30">
        <v>28100</v>
      </c>
      <c r="F19" s="30">
        <v>28190</v>
      </c>
      <c r="G19" s="30">
        <v>28202</v>
      </c>
      <c r="H19" s="30">
        <v>28208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212</v>
      </c>
      <c r="F20" s="33">
        <f t="shared" si="0"/>
        <v>90</v>
      </c>
      <c r="G20" s="33">
        <f t="shared" si="0"/>
        <v>12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9" t="s">
        <v>46</v>
      </c>
      <c r="C22" s="35" t="s">
        <v>21</v>
      </c>
      <c r="D22" s="35" t="s">
        <v>23</v>
      </c>
      <c r="E22" s="35" t="s">
        <v>47</v>
      </c>
      <c r="F22" s="180" t="s">
        <v>48</v>
      </c>
      <c r="G22" s="180"/>
      <c r="H22" s="180"/>
      <c r="I22" s="180"/>
      <c r="J22" s="35" t="s">
        <v>21</v>
      </c>
      <c r="K22" s="35" t="s">
        <v>23</v>
      </c>
      <c r="L22" s="35" t="s">
        <v>47</v>
      </c>
      <c r="M22" s="180" t="s">
        <v>48</v>
      </c>
      <c r="N22" s="180"/>
      <c r="O22" s="180"/>
      <c r="P22" s="180"/>
    </row>
    <row r="23" spans="2:16" ht="13.5" customHeight="1">
      <c r="B23" s="179"/>
      <c r="C23" s="106">
        <v>0.33124999999999999</v>
      </c>
      <c r="D23" s="106">
        <v>0.33194444444444443</v>
      </c>
      <c r="E23" s="36" t="s">
        <v>49</v>
      </c>
      <c r="F23" s="178" t="s">
        <v>191</v>
      </c>
      <c r="G23" s="178"/>
      <c r="H23" s="178"/>
      <c r="I23" s="178"/>
      <c r="J23" s="106"/>
      <c r="K23" s="106"/>
      <c r="L23" s="36" t="s">
        <v>50</v>
      </c>
      <c r="M23" s="178"/>
      <c r="N23" s="178"/>
      <c r="O23" s="178"/>
      <c r="P23" s="178"/>
    </row>
    <row r="24" spans="2:16" ht="13.5" customHeight="1">
      <c r="B24" s="179"/>
      <c r="C24" s="106"/>
      <c r="D24" s="106"/>
      <c r="E24" s="113" t="s">
        <v>174</v>
      </c>
      <c r="F24" s="178"/>
      <c r="G24" s="178"/>
      <c r="H24" s="178"/>
      <c r="I24" s="178"/>
      <c r="J24" s="106"/>
      <c r="K24" s="106"/>
      <c r="L24" s="36" t="s">
        <v>181</v>
      </c>
      <c r="M24" s="178"/>
      <c r="N24" s="178"/>
      <c r="O24" s="178"/>
      <c r="P24" s="178"/>
    </row>
    <row r="25" spans="2:16" ht="13.5" customHeight="1">
      <c r="B25" s="179"/>
      <c r="C25" s="106">
        <v>0.3354166666666667</v>
      </c>
      <c r="D25" s="106">
        <v>0.3354166666666667</v>
      </c>
      <c r="E25" s="113" t="s">
        <v>175</v>
      </c>
      <c r="F25" s="181" t="s">
        <v>190</v>
      </c>
      <c r="G25" s="178"/>
      <c r="H25" s="178"/>
      <c r="I25" s="178"/>
      <c r="J25" s="106"/>
      <c r="K25" s="106"/>
      <c r="L25" s="36" t="s">
        <v>51</v>
      </c>
      <c r="M25" s="178"/>
      <c r="N25" s="178"/>
      <c r="O25" s="178"/>
      <c r="P25" s="178"/>
    </row>
    <row r="26" spans="2:16" ht="13.5" customHeight="1">
      <c r="B26" s="179"/>
      <c r="C26" s="106"/>
      <c r="D26" s="106"/>
      <c r="E26" s="113" t="s">
        <v>168</v>
      </c>
      <c r="F26" s="178"/>
      <c r="G26" s="178"/>
      <c r="H26" s="178"/>
      <c r="I26" s="178"/>
      <c r="J26" s="106"/>
      <c r="K26" s="106"/>
      <c r="L26" s="36" t="s">
        <v>182</v>
      </c>
      <c r="M26" s="178"/>
      <c r="N26" s="178"/>
      <c r="O26" s="178"/>
      <c r="P26" s="178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7" t="s">
        <v>52</v>
      </c>
      <c r="C28" s="167"/>
      <c r="D28" s="16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0.29444444444444445</v>
      </c>
      <c r="D30" s="43"/>
      <c r="E30" s="43"/>
      <c r="F30" s="43"/>
      <c r="G30" s="43"/>
      <c r="H30" s="43"/>
      <c r="I30" s="43">
        <v>0.14583333333333334</v>
      </c>
      <c r="J30" s="43"/>
      <c r="K30" s="44"/>
      <c r="L30" s="43"/>
      <c r="M30" s="43"/>
      <c r="N30" s="43"/>
      <c r="O30" s="45"/>
      <c r="P30" s="46">
        <f>SUM(C30:J30,L30:N30)</f>
        <v>0.44027777777777777</v>
      </c>
    </row>
    <row r="31" spans="2:16" ht="14.15" customHeight="1">
      <c r="B31" s="37" t="s">
        <v>173</v>
      </c>
      <c r="C31" s="47">
        <v>0.31388888888888888</v>
      </c>
      <c r="D31" s="7">
        <v>0.15069444444444444</v>
      </c>
      <c r="E31" s="7"/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0.4826388888888889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0.31388888888888888</v>
      </c>
      <c r="D34" s="110">
        <f t="shared" ref="D34:P34" si="1">D31-D32-D33</f>
        <v>0.15069444444444444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0.4826388888888889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2" t="s">
        <v>69</v>
      </c>
      <c r="C36" s="161" t="s">
        <v>193</v>
      </c>
      <c r="D36" s="161"/>
      <c r="E36" s="165" t="s">
        <v>194</v>
      </c>
      <c r="F36" s="166"/>
      <c r="G36" s="165" t="s">
        <v>202</v>
      </c>
      <c r="H36" s="166"/>
      <c r="I36" s="165"/>
      <c r="J36" s="166"/>
      <c r="K36" s="161"/>
      <c r="L36" s="161"/>
      <c r="M36" s="161"/>
      <c r="N36" s="161"/>
      <c r="O36" s="161"/>
      <c r="P36" s="161"/>
    </row>
    <row r="37" spans="2:16" ht="18" customHeight="1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63"/>
      <c r="C39" s="161"/>
      <c r="D39" s="161"/>
      <c r="E39" s="161"/>
      <c r="F39" s="161"/>
      <c r="G39" s="161"/>
      <c r="H39" s="161"/>
      <c r="I39" s="161"/>
      <c r="J39" s="161"/>
      <c r="K39" s="161" t="s">
        <v>183</v>
      </c>
      <c r="L39" s="161"/>
      <c r="M39" s="161"/>
      <c r="N39" s="161"/>
      <c r="O39" s="161"/>
      <c r="P39" s="161"/>
    </row>
    <row r="40" spans="2:16" ht="18" customHeight="1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5" customHeight="1">
      <c r="B44" s="145" t="s">
        <v>195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196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 t="s">
        <v>201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197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 t="s">
        <v>203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5" customHeight="1" thickBot="1">
      <c r="B53" s="154" t="s">
        <v>171</v>
      </c>
      <c r="C53" s="155"/>
      <c r="D53" s="115"/>
      <c r="E53" s="115"/>
      <c r="F53" s="115"/>
      <c r="G53" s="156"/>
      <c r="H53" s="155"/>
      <c r="I53" s="155"/>
      <c r="J53" s="155"/>
      <c r="K53" s="155"/>
      <c r="L53" s="155"/>
      <c r="M53" s="155"/>
      <c r="N53" s="155"/>
      <c r="O53" s="155"/>
      <c r="P53" s="157"/>
    </row>
    <row r="54" spans="2:16" ht="14.15" customHeight="1" thickTop="1" thickBot="1">
      <c r="B54" s="149" t="s">
        <v>176</v>
      </c>
      <c r="C54" s="150"/>
      <c r="D54" s="150"/>
      <c r="E54" s="150"/>
      <c r="F54" s="112">
        <v>544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-164.9</v>
      </c>
      <c r="E72" s="100" t="s">
        <v>120</v>
      </c>
      <c r="F72" s="60">
        <v>20.8</v>
      </c>
      <c r="G72" s="60">
        <v>19.2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-160.4</v>
      </c>
      <c r="E73" s="102" t="s">
        <v>124</v>
      </c>
      <c r="F73" s="61">
        <v>36</v>
      </c>
      <c r="G73" s="61">
        <v>39.200000000000003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-166.1</v>
      </c>
      <c r="D74" s="60">
        <v>-172.5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-123.4</v>
      </c>
      <c r="D75" s="60">
        <v>-131.4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30.5</v>
      </c>
      <c r="D76" s="60">
        <v>27.8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56.6</v>
      </c>
      <c r="D77" s="60">
        <v>24.3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24.3</v>
      </c>
      <c r="D78" s="60">
        <v>22.1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</v>
      </c>
      <c r="D79" s="60">
        <v>20.9</v>
      </c>
      <c r="E79" s="100" t="s">
        <v>154</v>
      </c>
      <c r="F79" s="60">
        <v>15.8</v>
      </c>
      <c r="G79" s="60">
        <v>7.6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2.19E-5</v>
      </c>
      <c r="D80" s="64">
        <v>9.5299999999999999E-5</v>
      </c>
      <c r="E80" s="102" t="s">
        <v>159</v>
      </c>
      <c r="F80" s="61">
        <v>52.7</v>
      </c>
      <c r="G80" s="61">
        <v>69.099999999999994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1" t="s">
        <v>163</v>
      </c>
      <c r="C84" s="171"/>
    </row>
    <row r="85" spans="2:16" ht="15" customHeight="1">
      <c r="B85" s="172" t="s">
        <v>188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86" spans="2:16" ht="15" customHeight="1">
      <c r="B86" s="175" t="s">
        <v>187</v>
      </c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>
      <c r="B87" s="175" t="s">
        <v>198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7"/>
    </row>
    <row r="90" spans="2:16" ht="15" customHeight="1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2:16" ht="15" customHeight="1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2:16" ht="15" customHeight="1"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2:16" ht="15" customHeight="1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2:16" ht="15" customHeight="1"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</row>
    <row r="96" spans="2:16" ht="15" customHeight="1"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2:16" ht="15" customHeight="1"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2:16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2:16" ht="15" customHeight="1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2024-08-03T20:31:56Z</dcterms:modified>
</cp:coreProperties>
</file>