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<sst xmlns="http://schemas.openxmlformats.org/spreadsheetml/2006/main" count="216" uniqueCount="205">
  <si>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</si>
  <si>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</si>
  <si>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</si>
  <si>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</si>
  <si>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</si>
  <si>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</si>
  <si>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</si>
  <si>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</si>
  <si>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</si>
  <si>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</si>
  <si>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</si>
  <si>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</si>
  <si>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</si>
  <si>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</si>
  <si>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</si>
  <si>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</si>
  <si>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</si>
  <si>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</si>
  <si>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</si>
  <si>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</si>
  <si>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</si>
  <si>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</si>
  <si>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</si>
  <si>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</si>
  <si>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</si>
  <si>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</si>
  <si>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</si>
  <si>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</si>
  <si>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</si>
  <si>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</si>
  <si>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</si>
  <si>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</si>
  <si>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</si>
  <si>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</si>
  <si>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</si>
  <si>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</si>
  <si>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</si>
  <si>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</si>
  <si>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</si>
  <si>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</si>
  <si>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</si>
  <si>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</si>
  <si>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</si>
  <si>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</si>
  <si>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</si>
  <si>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</si>
  <si>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</si>
  <si>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</si>
  <si>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</si>
  <si>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</si>
  <si>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</si>
  <si>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</si>
  <si>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</si>
  <si>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</si>
  <si>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</si>
  <si>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</si>
  <si>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</si>
  <si>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</si>
  <si>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</si>
  <si>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</si>
  <si>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</si>
  <si>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</si>
  <si>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</si>
  <si>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</si>
  <si>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</si>
  <si>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</si>
  <si>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</si>
  <si>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</si>
  <si>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</si>
  <si>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</si>
  <si>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</si>
  <si>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</si>
  <si>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</si>
  <si>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</si>
  <si>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</si>
  <si>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</si>
  <si>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</si>
  <si>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</si>
  <si>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</si>
  <si>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</si>
  <si>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</si>
  <si>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</si>
  <si>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</si>
  <si>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</si>
  <si>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</si>
  <si>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</si>
  <si>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</si>
  <si>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</si>
  <si>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</si>
  <si>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</si>
  <si>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</si>
  <si>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</si>
  <si>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</si>
  <si>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</si>
  <si>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</si>
  <si>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</si>
  <si>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</si>
  <si>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</si>
  <si>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</si>
  <si>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</si>
  <si>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</si>
  <si>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</si>
  <si>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</si>
  <si>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</si>
  <si>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</si>
  <si>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</si>
  <si>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</si>
  <si>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</si>
  <si>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</si>
  <si>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</si>
  <si>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</si>
  <si>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</si>
  <si>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</si>
  <si>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</si>
  <si>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</si>
  <si>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</si>
  <si>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</si>
  <si>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</si>
  <si>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</si>
  <si>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</si>
  <si>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</si>
  <si>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</si>
  <si>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</si>
  <si>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</si>
  <si>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</si>
  <si>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</si>
  <si>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</si>
  <si>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</si>
  <si>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</si>
  <si>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</si>
  <si>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</si>
  <si>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</si>
  <si>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</si>
  <si>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</si>
  <si>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</si>
  <si>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</si>
  <si>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</si>
  <si>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</si>
  <si>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</si>
  <si>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</si>
  <si>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</si>
  <si>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</si>
  <si>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</si>
  <si>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</si>
  <si>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</si>
  <si>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</si>
  <si>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</si>
  <si>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</si>
  <si>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</si>
  <si>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</si>
  <si>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</si>
  <si>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</si>
  <si>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</si>
  <si>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</si>
  <si>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</si>
  <si>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</si>
  <si>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</si>
  <si>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</si>
  <si>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</si>
  <si>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</si>
  <si>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</si>
  <si>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</si>
  <si>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</si>
  <si>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</si>
  <si>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</si>
  <si>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</si>
  <si>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</si>
  <si>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</si>
  <si>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</si>
  <si>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</si>
  <si>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</si>
  <si>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</si>
  <si>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</si>
  <si>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</si>
  <si>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</si>
  <si>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</si>
  <si>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</si>
  <si>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</si>
  <si>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</si>
  <si>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</si>
  <si>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</si>
  <si>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</si>
  <si>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</si>
  <si>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</si>
  <si>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김예은</t>
  </si>
  <si>
    <t>BLG</t>
  </si>
  <si>
    <t>NNW</t>
  </si>
  <si>
    <t>S</t>
  </si>
  <si>
    <t>KSP</t>
  </si>
  <si>
    <t>TMT</t>
  </si>
  <si>
    <t>9s/27k 13s/28k 16s/26k</t>
  </si>
  <si>
    <t>10s/28k 14s/26k 20s/25k</t>
  </si>
  <si>
    <t>M_026669-026670:M</t>
  </si>
  <si>
    <t>M_026771-026772:K</t>
  </si>
  <si>
    <t>I_026838</t>
  </si>
  <si>
    <t>I_026838 필터와 초점값 누락 됨</t>
  </si>
  <si>
    <t>ESE</t>
  </si>
  <si>
    <t>E_026842-026843</t>
  </si>
  <si>
    <t>E_026842-026843 DDSC(Dell Dome Shutter Control) 셔터와 망원경의 싱크가 맞지않아서 방풍막에 의한 가림 있을 수 있음</t>
  </si>
  <si>
    <t>강풍으로 방풍막 연결 함</t>
  </si>
  <si>
    <t>35s/22k 26s/24k 17s/21k</t>
  </si>
  <si>
    <t>35s/22k 27s/27k 15s/22k</t>
  </si>
  <si>
    <t>DS9(영상확인) 1회 꺼짐(관측 종료 후 AUX 컴퓨터 재부팅함)</t>
  </si>
  <si>
    <t>관측하는 동안 동편에서 빛이 정기적으로 깜빡임</t>
  </si>
  <si>
    <t>DDSC 셔터가 TCS를 tracking 하지 못해서 3회 재실행 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</si>
</sst>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B88" sqref="B88:P88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4">
        <v>45503</v>
      </c>
      <c r="D3" s="125"/>
      <c r="E3" s="1"/>
      <c r="F3" s="1"/>
      <c r="G3" s="1"/>
      <c r="H3" s="1"/>
      <c r="I3" s="1"/>
      <c r="J3" s="1"/>
      <c r="K3" s="66" t="s">
        <v>2</v>
      </c>
      <c r="L3" s="126">
        <f>(P31-(P32+P33))/P31*100</f>
        <v>100</v>
      </c>
      <c r="M3" s="126"/>
      <c r="N3" s="66" t="s">
        <v>3</v>
      </c>
      <c r="O3" s="126">
        <f>(P31-P33)/P31*100</f>
        <v>100</v>
      </c>
      <c r="P3" s="126"/>
    </row>
    <row r="4" spans="2:16" ht="14.25" customHeight="1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3" t="s">
        <v>6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0.36944444444444446</v>
      </c>
      <c r="D9" s="8">
        <v>1.5</v>
      </c>
      <c r="E9" s="8">
        <v>4.3</v>
      </c>
      <c r="F9" s="8">
        <v>59</v>
      </c>
      <c r="G9" s="36" t="s">
        <v>187</v>
      </c>
      <c r="H9" s="8">
        <v>1.9</v>
      </c>
      <c r="I9" s="36">
        <v>30.8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1.2</v>
      </c>
      <c r="E10" s="8">
        <v>2.7</v>
      </c>
      <c r="F10" s="8">
        <v>76</v>
      </c>
      <c r="G10" s="36" t="s">
        <v>196</v>
      </c>
      <c r="H10" s="8">
        <v>2.1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0.81319444444444444</v>
      </c>
      <c r="D11" s="15">
        <v>1.1000000000000001</v>
      </c>
      <c r="E11" s="15">
        <v>2.2999999999999998</v>
      </c>
      <c r="F11" s="15">
        <v>68.400000000000006</v>
      </c>
      <c r="G11" s="36" t="s">
        <v>186</v>
      </c>
      <c r="H11" s="15">
        <v>3.8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24.443750000000001</v>
      </c>
      <c r="D12" s="19">
        <f>AVERAGE(D9:D11)</f>
        <v>1.2666666666666668</v>
      </c>
      <c r="E12" s="19">
        <f>AVERAGE(E9:E11)</f>
        <v>3.1</v>
      </c>
      <c r="F12" s="20">
        <f>AVERAGE(F9:F11)</f>
        <v>67.8</v>
      </c>
      <c r="G12" s="21"/>
      <c r="H12" s="22">
        <f>AVERAGE(H9:H11)</f>
        <v>2.6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3" t="s">
        <v>25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185</v>
      </c>
      <c r="F16" s="27" t="s">
        <v>188</v>
      </c>
      <c r="G16" s="27" t="s">
        <v>189</v>
      </c>
      <c r="H16" s="116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0.32013888888888892</v>
      </c>
      <c r="D17" s="28">
        <v>0.3215277777777778</v>
      </c>
      <c r="E17" s="28">
        <v>0.34722222222222227</v>
      </c>
      <c r="F17" s="28">
        <v>0.68194444444444446</v>
      </c>
      <c r="G17" s="28">
        <v>0.81805555555555554</v>
      </c>
      <c r="H17" s="28">
        <v>0.84375</v>
      </c>
      <c r="I17" s="28"/>
      <c r="J17" s="28"/>
      <c r="K17" s="28"/>
      <c r="L17" s="28"/>
      <c r="M17" s="28"/>
      <c r="N17" s="28"/>
      <c r="O17" s="28"/>
      <c r="P17" s="28">
        <v>0.85763888888888884</v>
      </c>
    </row>
    <row r="18" spans="2:16" ht="14.15" customHeight="1">
      <c r="B18" s="35" t="s">
        <v>43</v>
      </c>
      <c r="C18" s="27">
        <v>26514</v>
      </c>
      <c r="D18" s="27">
        <v>26515</v>
      </c>
      <c r="E18" s="27">
        <v>26534</v>
      </c>
      <c r="F18" s="27">
        <v>26757</v>
      </c>
      <c r="G18" s="27">
        <v>26839</v>
      </c>
      <c r="H18" s="27">
        <v>26851</v>
      </c>
      <c r="I18" s="27"/>
      <c r="J18" s="27"/>
      <c r="K18" s="27"/>
      <c r="L18" s="27"/>
      <c r="M18" s="27"/>
      <c r="N18" s="27"/>
      <c r="O18" s="27"/>
      <c r="P18" s="27">
        <v>26862</v>
      </c>
    </row>
    <row r="19" spans="2:16" ht="14.15" customHeight="1" thickBot="1">
      <c r="B19" s="13" t="s">
        <v>44</v>
      </c>
      <c r="C19" s="29"/>
      <c r="D19" s="27">
        <v>26526</v>
      </c>
      <c r="E19" s="30">
        <v>26756</v>
      </c>
      <c r="F19" s="30">
        <v>26838</v>
      </c>
      <c r="G19" s="30">
        <v>26850</v>
      </c>
      <c r="H19" s="30">
        <v>26861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223</v>
      </c>
      <c r="F20" s="33">
        <f t="shared" si="0"/>
        <v>82</v>
      </c>
      <c r="G20" s="33">
        <f t="shared" si="0"/>
        <v>12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2" t="s">
        <v>46</v>
      </c>
      <c r="C22" s="35" t="s">
        <v>21</v>
      </c>
      <c r="D22" s="35" t="s">
        <v>23</v>
      </c>
      <c r="E22" s="35" t="s">
        <v>47</v>
      </c>
      <c r="F22" s="133" t="s">
        <v>48</v>
      </c>
      <c r="G22" s="133"/>
      <c r="H22" s="133"/>
      <c r="I22" s="133"/>
      <c r="J22" s="35" t="s">
        <v>21</v>
      </c>
      <c r="K22" s="35" t="s">
        <v>23</v>
      </c>
      <c r="L22" s="35" t="s">
        <v>47</v>
      </c>
      <c r="M22" s="133" t="s">
        <v>48</v>
      </c>
      <c r="N22" s="133"/>
      <c r="O22" s="133"/>
      <c r="P22" s="133"/>
    </row>
    <row r="23" spans="2:16" ht="13.5" customHeight="1">
      <c r="B23" s="132"/>
      <c r="C23" s="106"/>
      <c r="D23" s="106"/>
      <c r="E23" s="36" t="s">
        <v>49</v>
      </c>
      <c r="F23" s="131"/>
      <c r="G23" s="131"/>
      <c r="H23" s="131"/>
      <c r="I23" s="131"/>
      <c r="J23" s="106"/>
      <c r="K23" s="106"/>
      <c r="L23" s="36" t="s">
        <v>50</v>
      </c>
      <c r="M23" s="131"/>
      <c r="N23" s="131"/>
      <c r="O23" s="131"/>
      <c r="P23" s="131"/>
    </row>
    <row r="24" spans="2:16" ht="13.5" customHeight="1">
      <c r="B24" s="132"/>
      <c r="C24" s="106">
        <v>0.32777777777777778</v>
      </c>
      <c r="D24" s="106">
        <v>0.3298611111111111</v>
      </c>
      <c r="E24" s="113" t="s">
        <v>174</v>
      </c>
      <c r="F24" s="131" t="s">
        <v>191</v>
      </c>
      <c r="G24" s="131"/>
      <c r="H24" s="131"/>
      <c r="I24" s="131"/>
      <c r="J24" s="106">
        <v>0.84375</v>
      </c>
      <c r="K24" s="106">
        <v>0.84583333333333333</v>
      </c>
      <c r="L24" s="36" t="s">
        <v>181</v>
      </c>
      <c r="M24" s="131" t="s">
        <v>200</v>
      </c>
      <c r="N24" s="131"/>
      <c r="O24" s="131"/>
      <c r="P24" s="131"/>
    </row>
    <row r="25" spans="2:16" ht="13.5" customHeight="1">
      <c r="B25" s="132"/>
      <c r="C25" s="106"/>
      <c r="D25" s="106"/>
      <c r="E25" s="113" t="s">
        <v>175</v>
      </c>
      <c r="F25" s="134"/>
      <c r="G25" s="131"/>
      <c r="H25" s="131"/>
      <c r="I25" s="131"/>
      <c r="J25" s="106"/>
      <c r="K25" s="106"/>
      <c r="L25" s="36" t="s">
        <v>51</v>
      </c>
      <c r="M25" s="131"/>
      <c r="N25" s="131"/>
      <c r="O25" s="131"/>
      <c r="P25" s="131"/>
    </row>
    <row r="26" spans="2:16" ht="13.5" customHeight="1">
      <c r="B26" s="132"/>
      <c r="C26" s="106">
        <v>0.33263888888888887</v>
      </c>
      <c r="D26" s="106">
        <v>0.3347222222222222</v>
      </c>
      <c r="E26" s="113" t="s">
        <v>168</v>
      </c>
      <c r="F26" s="131" t="s">
        <v>190</v>
      </c>
      <c r="G26" s="131"/>
      <c r="H26" s="131"/>
      <c r="I26" s="131"/>
      <c r="J26" s="106">
        <v>0.84722222222222221</v>
      </c>
      <c r="K26" s="106">
        <v>0.84930555555555554</v>
      </c>
      <c r="L26" s="36" t="s">
        <v>182</v>
      </c>
      <c r="M26" s="131" t="s">
        <v>201</v>
      </c>
      <c r="N26" s="131"/>
      <c r="O26" s="131"/>
      <c r="P26" s="131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3" t="s">
        <v>52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0.30694444444444441</v>
      </c>
      <c r="D30" s="43">
        <v>0.13749999999999998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0.44444444444444442</v>
      </c>
    </row>
    <row r="31" spans="2:16" ht="14.15" customHeight="1">
      <c r="B31" s="37" t="s">
        <v>173</v>
      </c>
      <c r="C31" s="47">
        <v>0.3347222222222222</v>
      </c>
      <c r="D31" s="7">
        <v>0.13749999999999998</v>
      </c>
      <c r="E31" s="7"/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0.48958333333333331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0.3347222222222222</v>
      </c>
      <c r="D34" s="110">
        <f t="shared" ref="D34:P34" si="1">D31-D32-D33</f>
        <v>0.13749999999999998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1.7361111111111112E-2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0.48958333333333331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4" t="s">
        <v>69</v>
      </c>
      <c r="C36" s="135" t="s">
        <v>192</v>
      </c>
      <c r="D36" s="135"/>
      <c r="E36" s="136" t="s">
        <v>193</v>
      </c>
      <c r="F36" s="137"/>
      <c r="G36" s="136" t="s">
        <v>194</v>
      </c>
      <c r="H36" s="137"/>
      <c r="I36" s="136" t="s">
        <v>197</v>
      </c>
      <c r="J36" s="137"/>
      <c r="K36" s="135"/>
      <c r="L36" s="135"/>
      <c r="M36" s="135"/>
      <c r="N36" s="135"/>
      <c r="O36" s="135"/>
      <c r="P36" s="135"/>
    </row>
    <row r="37" spans="2:16" ht="18" customHeight="1">
      <c r="B37" s="14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</row>
    <row r="38" spans="2:16" ht="18" customHeight="1">
      <c r="B38" s="14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</row>
    <row r="39" spans="2:16" ht="18" customHeight="1">
      <c r="B39" s="145"/>
      <c r="C39" s="135"/>
      <c r="D39" s="135"/>
      <c r="E39" s="135"/>
      <c r="F39" s="135"/>
      <c r="G39" s="135"/>
      <c r="H39" s="135"/>
      <c r="I39" s="135"/>
      <c r="J39" s="135"/>
      <c r="K39" s="135" t="s">
        <v>183</v>
      </c>
      <c r="L39" s="135"/>
      <c r="M39" s="135"/>
      <c r="N39" s="135"/>
      <c r="O39" s="135"/>
      <c r="P39" s="135"/>
    </row>
    <row r="40" spans="2:16" ht="18" customHeight="1">
      <c r="B40" s="14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</row>
    <row r="41" spans="2:16" ht="18" customHeight="1">
      <c r="B41" s="146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8" t="s">
        <v>70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40"/>
    </row>
    <row r="44" spans="2:16" ht="14.15" customHeight="1">
      <c r="B44" s="141" t="s">
        <v>195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5" customHeight="1">
      <c r="B45" s="141" t="s">
        <v>198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76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>
      <c r="B52" s="160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2"/>
    </row>
    <row r="53" spans="2:16" ht="14.15" customHeight="1" thickBot="1">
      <c r="B53" s="168" t="s">
        <v>171</v>
      </c>
      <c r="C53" s="169"/>
      <c r="D53" s="115"/>
      <c r="E53" s="115"/>
      <c r="F53" s="115"/>
      <c r="G53" s="170"/>
      <c r="H53" s="169"/>
      <c r="I53" s="169"/>
      <c r="J53" s="169"/>
      <c r="K53" s="169"/>
      <c r="L53" s="169"/>
      <c r="M53" s="169"/>
      <c r="N53" s="169"/>
      <c r="O53" s="169"/>
      <c r="P53" s="171"/>
    </row>
    <row r="54" spans="2:16" ht="14.15" customHeight="1" thickTop="1" thickBot="1">
      <c r="B54" s="163" t="s">
        <v>176</v>
      </c>
      <c r="C54" s="164"/>
      <c r="D54" s="164"/>
      <c r="E54" s="164"/>
      <c r="F54" s="112">
        <v>1562</v>
      </c>
      <c r="G54" s="165"/>
      <c r="H54" s="166"/>
      <c r="I54" s="166"/>
      <c r="J54" s="166"/>
      <c r="K54" s="166"/>
      <c r="L54" s="166"/>
      <c r="M54" s="166"/>
      <c r="N54" s="166"/>
      <c r="O54" s="166"/>
      <c r="P54" s="167"/>
    </row>
    <row r="55" spans="2:16" ht="13.5" customHeight="1" thickTop="1"/>
    <row r="56" spans="2:16" ht="17.25" customHeight="1">
      <c r="B56" s="147" t="s">
        <v>71</v>
      </c>
      <c r="C56" s="14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8" t="s">
        <v>72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73</v>
      </c>
      <c r="O57" s="149"/>
      <c r="P57" s="152"/>
    </row>
    <row r="58" spans="2:16" ht="17.149999999999999" customHeight="1">
      <c r="B58" s="153" t="s">
        <v>74</v>
      </c>
      <c r="C58" s="154"/>
      <c r="D58" s="155"/>
      <c r="E58" s="153" t="s">
        <v>75</v>
      </c>
      <c r="F58" s="154"/>
      <c r="G58" s="155"/>
      <c r="H58" s="154" t="s">
        <v>76</v>
      </c>
      <c r="I58" s="154"/>
      <c r="J58" s="154"/>
      <c r="K58" s="156" t="s">
        <v>77</v>
      </c>
      <c r="L58" s="154"/>
      <c r="M58" s="157"/>
      <c r="N58" s="158"/>
      <c r="O58" s="154"/>
      <c r="P58" s="159"/>
    </row>
    <row r="59" spans="2:16" ht="20.149999999999999" customHeight="1">
      <c r="B59" s="172" t="s">
        <v>78</v>
      </c>
      <c r="C59" s="173"/>
      <c r="D59" s="58">
        <v>7</v>
      </c>
      <c r="E59" s="172" t="s">
        <v>79</v>
      </c>
      <c r="F59" s="173"/>
      <c r="G59" s="58" t="b">
        <v>1</v>
      </c>
      <c r="H59" s="174" t="s">
        <v>80</v>
      </c>
      <c r="I59" s="173"/>
      <c r="J59" s="58" t="b">
        <v>1</v>
      </c>
      <c r="K59" s="174" t="s">
        <v>81</v>
      </c>
      <c r="L59" s="173"/>
      <c r="M59" s="58" t="b">
        <v>1</v>
      </c>
      <c r="N59" s="175" t="s">
        <v>82</v>
      </c>
      <c r="O59" s="173"/>
      <c r="P59" s="58" t="b">
        <v>1</v>
      </c>
    </row>
    <row r="60" spans="2:16" ht="20.149999999999999" customHeight="1">
      <c r="B60" s="172" t="s">
        <v>83</v>
      </c>
      <c r="C60" s="173"/>
      <c r="D60" s="58" t="b">
        <v>1</v>
      </c>
      <c r="E60" s="172" t="s">
        <v>84</v>
      </c>
      <c r="F60" s="173"/>
      <c r="G60" s="58" t="b">
        <v>1</v>
      </c>
      <c r="H60" s="174" t="s">
        <v>85</v>
      </c>
      <c r="I60" s="173"/>
      <c r="J60" s="58" t="b">
        <v>1</v>
      </c>
      <c r="K60" s="174" t="s">
        <v>86</v>
      </c>
      <c r="L60" s="173"/>
      <c r="M60" s="58" t="b">
        <v>1</v>
      </c>
      <c r="N60" s="175" t="s">
        <v>87</v>
      </c>
      <c r="O60" s="173"/>
      <c r="P60" s="58" t="b">
        <v>1</v>
      </c>
    </row>
    <row r="61" spans="2:16" ht="20.149999999999999" customHeight="1">
      <c r="B61" s="172" t="s">
        <v>88</v>
      </c>
      <c r="C61" s="173"/>
      <c r="D61" s="58" t="b">
        <v>1</v>
      </c>
      <c r="E61" s="172" t="s">
        <v>89</v>
      </c>
      <c r="F61" s="173"/>
      <c r="G61" s="58" t="b">
        <v>1</v>
      </c>
      <c r="H61" s="174" t="s">
        <v>90</v>
      </c>
      <c r="I61" s="173"/>
      <c r="J61" s="58" t="b">
        <v>1</v>
      </c>
      <c r="K61" s="174" t="s">
        <v>91</v>
      </c>
      <c r="L61" s="173"/>
      <c r="M61" s="58" t="b">
        <v>1</v>
      </c>
      <c r="N61" s="175" t="s">
        <v>92</v>
      </c>
      <c r="O61" s="173"/>
      <c r="P61" s="58" t="b">
        <v>1</v>
      </c>
    </row>
    <row r="62" spans="2:16" ht="20.149999999999999" customHeight="1">
      <c r="B62" s="174" t="s">
        <v>90</v>
      </c>
      <c r="C62" s="173"/>
      <c r="D62" s="58" t="b">
        <v>1</v>
      </c>
      <c r="E62" s="172" t="s">
        <v>93</v>
      </c>
      <c r="F62" s="173"/>
      <c r="G62" s="58" t="b">
        <v>1</v>
      </c>
      <c r="H62" s="174" t="s">
        <v>94</v>
      </c>
      <c r="I62" s="173"/>
      <c r="J62" s="58" t="b">
        <v>0</v>
      </c>
      <c r="K62" s="174" t="s">
        <v>95</v>
      </c>
      <c r="L62" s="173"/>
      <c r="M62" s="58" t="b">
        <v>1</v>
      </c>
      <c r="N62" s="175" t="s">
        <v>85</v>
      </c>
      <c r="O62" s="173"/>
      <c r="P62" s="58" t="b">
        <v>1</v>
      </c>
    </row>
    <row r="63" spans="2:16" ht="20.149999999999999" customHeight="1">
      <c r="B63" s="174" t="s">
        <v>96</v>
      </c>
      <c r="C63" s="173"/>
      <c r="D63" s="58" t="b">
        <v>1</v>
      </c>
      <c r="E63" s="172" t="s">
        <v>97</v>
      </c>
      <c r="F63" s="173"/>
      <c r="G63" s="58" t="b">
        <v>1</v>
      </c>
      <c r="H63" s="68"/>
      <c r="I63" s="69"/>
      <c r="J63" s="70"/>
      <c r="K63" s="174" t="s">
        <v>98</v>
      </c>
      <c r="L63" s="173"/>
      <c r="M63" s="58" t="b">
        <v>1</v>
      </c>
      <c r="N63" s="175" t="s">
        <v>169</v>
      </c>
      <c r="O63" s="173"/>
      <c r="P63" s="58" t="b">
        <v>1</v>
      </c>
    </row>
    <row r="64" spans="2:16" ht="20.149999999999999" customHeight="1">
      <c r="B64" s="174" t="s">
        <v>99</v>
      </c>
      <c r="C64" s="173"/>
      <c r="D64" s="58" t="b">
        <v>0</v>
      </c>
      <c r="E64" s="172" t="s">
        <v>100</v>
      </c>
      <c r="F64" s="173"/>
      <c r="G64" s="58" t="b">
        <v>1</v>
      </c>
      <c r="H64" s="71"/>
      <c r="I64" s="72"/>
      <c r="J64" s="73"/>
      <c r="K64" s="183" t="s">
        <v>101</v>
      </c>
      <c r="L64" s="184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2" t="s">
        <v>164</v>
      </c>
      <c r="F65" s="173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7" t="s">
        <v>107</v>
      </c>
      <c r="C69" s="177"/>
      <c r="D69" s="81"/>
      <c r="E69" s="81"/>
      <c r="F69" s="179" t="s">
        <v>108</v>
      </c>
      <c r="G69" s="181" t="s">
        <v>109</v>
      </c>
      <c r="H69" s="81"/>
      <c r="I69" s="177" t="s">
        <v>110</v>
      </c>
      <c r="J69" s="177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8"/>
      <c r="C70" s="178"/>
      <c r="D70" s="85"/>
      <c r="E70" s="86"/>
      <c r="F70" s="180"/>
      <c r="G70" s="182"/>
      <c r="H70" s="87"/>
      <c r="I70" s="178"/>
      <c r="J70" s="178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-164.2</v>
      </c>
      <c r="D72" s="60">
        <v>-166.1</v>
      </c>
      <c r="E72" s="100" t="s">
        <v>120</v>
      </c>
      <c r="F72" s="60">
        <v>19.8</v>
      </c>
      <c r="G72" s="60">
        <v>19.100000000000001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-159.6</v>
      </c>
      <c r="D73" s="60">
        <v>-161.6</v>
      </c>
      <c r="E73" s="102" t="s">
        <v>124</v>
      </c>
      <c r="F73" s="61">
        <v>28.7</v>
      </c>
      <c r="G73" s="61">
        <v>28.9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-204.9</v>
      </c>
      <c r="D74" s="60">
        <v>-205.4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-127.4</v>
      </c>
      <c r="D75" s="60">
        <v>-133.80000000000001</v>
      </c>
      <c r="E75" s="102" t="s">
        <v>134</v>
      </c>
      <c r="F75" s="62">
        <v>40</v>
      </c>
      <c r="G75" s="62">
        <v>40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28.3</v>
      </c>
      <c r="D76" s="60">
        <v>27.1</v>
      </c>
      <c r="E76" s="102" t="s">
        <v>139</v>
      </c>
      <c r="F76" s="62">
        <v>40</v>
      </c>
      <c r="G76" s="62">
        <v>35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24.8</v>
      </c>
      <c r="D77" s="60">
        <v>23.9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22.6</v>
      </c>
      <c r="D78" s="60">
        <v>21.8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21.5</v>
      </c>
      <c r="D79" s="60">
        <v>20.6</v>
      </c>
      <c r="E79" s="100" t="s">
        <v>154</v>
      </c>
      <c r="F79" s="60">
        <v>11.5</v>
      </c>
      <c r="G79" s="60">
        <v>4.9000000000000004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3.9400000000000002E-5</v>
      </c>
      <c r="D80" s="64">
        <v>3.7100000000000001E-5</v>
      </c>
      <c r="E80" s="102" t="s">
        <v>159</v>
      </c>
      <c r="F80" s="61">
        <v>46.8</v>
      </c>
      <c r="G80" s="61">
        <v>74.2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7" t="s">
        <v>163</v>
      </c>
      <c r="C84" s="127"/>
    </row>
    <row r="85" spans="2:16" ht="15" customHeight="1">
      <c r="B85" s="128" t="s">
        <v>199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>
      <c r="B86" s="117" t="s">
        <v>202</v>
      </c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>
      <c r="B87" s="117" t="s">
        <v>203</v>
      </c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>
      <c r="B88" s="117" t="s">
        <v>204</v>
      </c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>
      <c r="B89" s="117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2024-07-30T20:49:55Z</dcterms:modified>
</cp:coreProperties>
</file>