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<sst xmlns="http://schemas.openxmlformats.org/spreadsheetml/2006/main" count="221" uniqueCount="207">
  <si>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</si>
  <si>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</si>
  <si>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</si>
  <si>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</si>
  <si>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</si>
  <si>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</si>
  <si>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</si>
  <si>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</si>
  <si>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</si>
  <si>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</si>
  <si>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</si>
  <si>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</si>
  <si>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</si>
  <si>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</si>
  <si>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</si>
  <si>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</si>
  <si>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</si>
  <si>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</si>
  <si>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</si>
  <si>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</si>
  <si>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</si>
  <si>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</si>
  <si>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</si>
  <si>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</si>
  <si>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</si>
  <si>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</si>
  <si>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</si>
  <si>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</si>
  <si>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</si>
  <si>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</si>
  <si>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</si>
  <si>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</si>
  <si>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</si>
  <si>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</si>
  <si>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</si>
  <si>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</si>
  <si>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</si>
  <si>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</si>
  <si>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</si>
  <si>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</si>
  <si>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</si>
  <si>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</si>
  <si>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</si>
  <si>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</si>
  <si>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</si>
  <si>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</si>
  <si>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</si>
  <si>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</si>
  <si>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</si>
  <si>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</si>
  <si>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</si>
  <si>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</si>
  <si>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</si>
  <si>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</si>
  <si>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</si>
  <si>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</si>
  <si>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</si>
  <si>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</si>
  <si>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</si>
  <si>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</si>
  <si>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</si>
  <si>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</si>
  <si>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</si>
  <si>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</si>
  <si>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</si>
  <si>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</si>
  <si>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</si>
  <si>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</si>
  <si>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</si>
  <si>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</si>
  <si>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</si>
  <si>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</si>
  <si>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</si>
  <si>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</si>
  <si>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</si>
  <si>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</si>
  <si>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</si>
  <si>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</si>
  <si>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</si>
  <si>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</si>
  <si>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</si>
  <si>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</si>
  <si>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</si>
  <si>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</si>
  <si>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</si>
  <si>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</si>
  <si>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</si>
  <si>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</si>
  <si>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</si>
  <si>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</si>
  <si>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</si>
  <si>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</si>
  <si>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</si>
  <si>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</si>
  <si>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</si>
  <si>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</si>
  <si>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</si>
  <si>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</si>
  <si>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</si>
  <si>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</si>
  <si>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</si>
  <si>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</si>
  <si>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</si>
  <si>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</si>
  <si>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</si>
  <si>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</si>
  <si>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</si>
  <si>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</si>
  <si>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</si>
  <si>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</si>
  <si>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</si>
  <si>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</si>
  <si>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</si>
  <si>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</si>
  <si>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</si>
  <si>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</si>
  <si>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</si>
  <si>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</si>
  <si>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</si>
  <si>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</si>
  <si>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</si>
  <si>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</si>
  <si>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</si>
  <si>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</si>
  <si>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</si>
  <si>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</si>
  <si>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</si>
  <si>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</si>
  <si>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</si>
  <si>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</si>
  <si>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</si>
  <si>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</si>
  <si>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</si>
  <si>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</si>
  <si>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</si>
  <si>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</si>
  <si>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</si>
  <si>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</si>
  <si>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</si>
  <si>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</si>
  <si>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</si>
  <si>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</si>
  <si>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</si>
  <si>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</si>
  <si>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</si>
  <si>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</si>
  <si>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</si>
  <si>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</si>
  <si>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</si>
  <si>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</si>
  <si>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</si>
  <si>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</si>
  <si>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</si>
  <si>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</si>
  <si>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</si>
  <si>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</si>
  <si>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</si>
  <si>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</si>
  <si>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</si>
  <si>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</si>
  <si>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</si>
  <si>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</si>
  <si>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</si>
  <si>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</si>
  <si>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</si>
  <si>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</si>
  <si>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</si>
  <si>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</si>
  <si>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</si>
  <si>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</si>
  <si>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</si>
  <si>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</si>
  <si>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</si>
  <si>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</si>
  <si>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</si>
  <si>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</si>
  <si>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</si>
  <si>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</si>
  <si>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</si>
  <si>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</si>
  <si>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</si>
  <si>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</si>
  <si>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</si>
  <si>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TMT</t>
  </si>
  <si>
    <t>-</t>
  </si>
  <si>
    <t>BLG</t>
  </si>
  <si>
    <t>SSE</t>
  </si>
  <si>
    <t>월령 40%이상으로 방풍막 연결</t>
  </si>
  <si>
    <t>[08:00] 짙은 구름으로 인한 관측 대기/ [09:12] 관측 재개</t>
  </si>
  <si>
    <t>C_018037-018043</t>
  </si>
  <si>
    <t>C_018050-018052</t>
  </si>
  <si>
    <t xml:space="preserve">C_018054-018062 </t>
  </si>
  <si>
    <t>[09:26] 짙은 구름으로 인한 관측 대기/ [13:40] 관측 재개</t>
  </si>
  <si>
    <t>[14:18] 짙은 구름으로 인한 관측 대기/ [16:26] 관측 재개</t>
  </si>
  <si>
    <t>C_018066-018075</t>
  </si>
  <si>
    <t>C_018089-018092</t>
  </si>
  <si>
    <t>I_018095</t>
  </si>
  <si>
    <t>I_018095 필터 I 및 초점값 누락됨</t>
  </si>
  <si>
    <t>C_018096-018098</t>
  </si>
  <si>
    <t>[17:42] 짙은 구름으로 인한 관측 대기/ [19:38] 관측 재개</t>
  </si>
  <si>
    <t>구름으로 인한 저녁/새벽 flat 건너뜀</t>
  </si>
  <si>
    <t>I_018100</t>
  </si>
  <si>
    <t>kasi 관련된 페이지(이메일, 모니터링페이지,  TMT스크립트확인 페이지) 안들어가짐</t>
  </si>
  <si>
    <t>[19:46] 짙은 구름으로 인한 관측 대기/ [19:54] 관측 재개</t>
  </si>
  <si>
    <t>I_018100 해당번호 찍을때 IC Gui crash로 destory하고 재시작했는데 projid와 object 잘못 됨/ projid = TMT, object = ES1_nw</t>
  </si>
  <si>
    <t>C_018099-018107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</si>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</sst>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28" zoomScale="140" zoomScaleNormal="140" workbookViewId="0">
      <selection activeCell="G83" sqref="G83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45456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19.942196531791907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 t="s">
        <v>184</v>
      </c>
      <c r="E9" s="8">
        <v>5.5</v>
      </c>
      <c r="F9" s="8">
        <v>61</v>
      </c>
      <c r="G9" s="36" t="s">
        <v>186</v>
      </c>
      <c r="H9" s="8">
        <v>0.7</v>
      </c>
      <c r="I9" s="36">
        <v>40.9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 t="s">
        <v>184</v>
      </c>
      <c r="E10" s="8">
        <v>6.3</v>
      </c>
      <c r="F10" s="8">
        <v>54.1</v>
      </c>
      <c r="G10" s="36" t="s">
        <v>206</v>
      </c>
      <c r="H10" s="8">
        <v>0.8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0.81736111111111109</v>
      </c>
      <c r="D11" s="15">
        <v>2.1</v>
      </c>
      <c r="E11" s="15">
        <v>7.2</v>
      </c>
      <c r="F11" s="15">
        <v>33.799999999999997</v>
      </c>
      <c r="G11" s="36" t="s">
        <v>186</v>
      </c>
      <c r="H11" s="15">
        <v>1.2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24.459722222222222</v>
      </c>
      <c r="D12" s="19">
        <f>AVERAGE(D9:D11)</f>
        <v>2.1</v>
      </c>
      <c r="E12" s="19">
        <f>AVERAGE(E9:E11)</f>
        <v>6.333333333333333</v>
      </c>
      <c r="F12" s="20">
        <f>AVERAGE(F9:F11)</f>
        <v>49.633333333333326</v>
      </c>
      <c r="G12" s="21"/>
      <c r="H12" s="22">
        <f>AVERAGE(H9:H11)</f>
        <v>0.9</v>
      </c>
      <c r="I12" s="23"/>
      <c r="J12" s="24">
        <f>AVERAGE(J9:J11)</f>
        <v>5.666666666666667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185</v>
      </c>
      <c r="F16" s="27" t="s">
        <v>183</v>
      </c>
      <c r="G16" s="27" t="s">
        <v>166</v>
      </c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</v>
      </c>
      <c r="D17" s="28">
        <v>0.30069444444444443</v>
      </c>
      <c r="E17" s="28">
        <v>0.56944444444444442</v>
      </c>
      <c r="F17" s="28">
        <v>0.81805555555555554</v>
      </c>
      <c r="G17" s="28">
        <v>0.84027777777777779</v>
      </c>
      <c r="H17" s="28"/>
      <c r="I17" s="28"/>
      <c r="J17" s="28"/>
      <c r="K17" s="28"/>
      <c r="L17" s="28"/>
      <c r="M17" s="28"/>
      <c r="N17" s="28"/>
      <c r="O17" s="28"/>
      <c r="P17" s="28">
        <v>0.84375</v>
      </c>
    </row>
    <row r="18" spans="2:16" ht="14.15" customHeight="1">
      <c r="B18" s="35" t="s">
        <v>43</v>
      </c>
      <c r="C18" s="27">
        <v>18031</v>
      </c>
      <c r="D18" s="27">
        <v>18032</v>
      </c>
      <c r="E18" s="27">
        <v>18047</v>
      </c>
      <c r="F18" s="27">
        <v>18099</v>
      </c>
      <c r="G18" s="27">
        <v>18108</v>
      </c>
      <c r="H18" s="27"/>
      <c r="I18" s="27"/>
      <c r="J18" s="27"/>
      <c r="K18" s="27"/>
      <c r="L18" s="27"/>
      <c r="M18" s="27"/>
      <c r="N18" s="27"/>
      <c r="O18" s="27"/>
      <c r="P18" s="27">
        <v>18113</v>
      </c>
    </row>
    <row r="19" spans="2:16" ht="14.15" customHeight="1" thickBot="1">
      <c r="B19" s="13" t="s">
        <v>44</v>
      </c>
      <c r="C19" s="29"/>
      <c r="D19" s="27">
        <v>18036</v>
      </c>
      <c r="E19" s="30">
        <v>18098</v>
      </c>
      <c r="F19" s="30">
        <v>18107</v>
      </c>
      <c r="G19" s="30">
        <v>18112</v>
      </c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52</v>
      </c>
      <c r="F20" s="33">
        <f t="shared" si="0"/>
        <v>9</v>
      </c>
      <c r="G20" s="33">
        <f t="shared" si="0"/>
        <v>5</v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>
        <v>6.3888888888888884E-2</v>
      </c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0.39583333333333331</v>
      </c>
      <c r="D31" s="7">
        <v>6.3888888888888884E-2</v>
      </c>
      <c r="E31" s="7"/>
      <c r="F31" s="7"/>
      <c r="G31" s="7"/>
      <c r="H31" s="7"/>
      <c r="I31" s="7"/>
      <c r="J31" s="7"/>
      <c r="K31" s="7">
        <v>2.0833333333333332E-2</v>
      </c>
      <c r="L31" s="7"/>
      <c r="M31" s="7"/>
      <c r="N31" s="7"/>
      <c r="O31" s="48"/>
      <c r="P31" s="46">
        <f>SUM(C31:N31)</f>
        <v>0.48055555555555551</v>
      </c>
    </row>
    <row r="32" spans="2:16" ht="14.15" customHeight="1">
      <c r="B32" s="37" t="s">
        <v>67</v>
      </c>
      <c r="C32" s="49">
        <v>0.31527777777777777</v>
      </c>
      <c r="D32" s="50">
        <v>6.3888888888888884E-2</v>
      </c>
      <c r="E32" s="50"/>
      <c r="F32" s="50"/>
      <c r="G32" s="50"/>
      <c r="H32" s="50"/>
      <c r="I32" s="50"/>
      <c r="J32" s="50"/>
      <c r="K32" s="50">
        <v>5.5555555555555558E-3</v>
      </c>
      <c r="L32" s="50"/>
      <c r="M32" s="50"/>
      <c r="N32" s="50"/>
      <c r="O32" s="51"/>
      <c r="P32" s="46">
        <f>SUM(C32:N32)</f>
        <v>0.38472222222222219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8.0555555555555547E-2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1.5277777777777776E-2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9.5833333333333326E-2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189</v>
      </c>
      <c r="D36" s="134"/>
      <c r="E36" s="134" t="s">
        <v>190</v>
      </c>
      <c r="F36" s="134"/>
      <c r="G36" s="134" t="s">
        <v>191</v>
      </c>
      <c r="H36" s="134"/>
      <c r="I36" s="134" t="s">
        <v>194</v>
      </c>
      <c r="J36" s="134"/>
      <c r="K36" s="134" t="s">
        <v>195</v>
      </c>
      <c r="L36" s="134"/>
      <c r="M36" s="134" t="s">
        <v>196</v>
      </c>
      <c r="N36" s="134"/>
      <c r="O36" s="134" t="s">
        <v>198</v>
      </c>
      <c r="P36" s="134"/>
    </row>
    <row r="37" spans="2:16" ht="18" customHeight="1">
      <c r="B37" s="143"/>
      <c r="C37" s="134" t="s">
        <v>205</v>
      </c>
      <c r="D37" s="134"/>
      <c r="E37" s="134" t="s">
        <v>201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200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188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192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193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 t="s">
        <v>197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 t="s">
        <v>199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 t="s">
        <v>203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 t="s">
        <v>204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 t="s">
        <v>202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316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-163.30000000000001</v>
      </c>
      <c r="D72" s="60">
        <v>-164.4</v>
      </c>
      <c r="E72" s="100" t="s">
        <v>120</v>
      </c>
      <c r="F72" s="60">
        <v>20.399999999999999</v>
      </c>
      <c r="G72" s="60">
        <v>19.8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-158.6</v>
      </c>
      <c r="D73" s="60">
        <v>-159.80000000000001</v>
      </c>
      <c r="E73" s="102" t="s">
        <v>124</v>
      </c>
      <c r="F73" s="61">
        <v>33</v>
      </c>
      <c r="G73" s="61">
        <v>23.6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-207.4</v>
      </c>
      <c r="D74" s="60">
        <v>-208.6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-125.5</v>
      </c>
      <c r="D75" s="60">
        <v>-130.30000000000001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28.6</v>
      </c>
      <c r="D76" s="60">
        <v>28.6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24.8</v>
      </c>
      <c r="D77" s="60">
        <v>25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22.5</v>
      </c>
      <c r="D78" s="60">
        <v>22.7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21.4</v>
      </c>
      <c r="D79" s="60">
        <v>21.5</v>
      </c>
      <c r="E79" s="100" t="s">
        <v>154</v>
      </c>
      <c r="F79" s="60">
        <v>13.6</v>
      </c>
      <c r="G79" s="60">
        <v>9.4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3.5899999999999998E-5</v>
      </c>
      <c r="D80" s="64">
        <v>3.5200000000000002E-5</v>
      </c>
      <c r="E80" s="102" t="s">
        <v>159</v>
      </c>
      <c r="F80" s="61">
        <v>53.5</v>
      </c>
      <c r="G80" s="61">
        <v>34.799999999999997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187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2024-06-13T20:20:44Z</dcterms:modified>
</cp:coreProperties>
</file>