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<sst xmlns="http://schemas.openxmlformats.org/spreadsheetml/2006/main" count="209" uniqueCount="197">
  <si>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</si>
  <si>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</si>
  <si>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</si>
  <si>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</si>
  <si>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</si>
  <si>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</si>
  <si>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</si>
  <si>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</si>
  <si>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</si>
  <si>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</si>
  <si>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</si>
  <si>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</si>
  <si>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</si>
  <si>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</si>
  <si>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</si>
  <si>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</si>
  <si>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</si>
  <si>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</si>
  <si>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</si>
  <si>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</si>
  <si>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</si>
  <si>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</si>
  <si>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</si>
  <si>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</si>
  <si>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</si>
  <si>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</si>
  <si>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</si>
  <si>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</si>
  <si>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</si>
  <si>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</si>
  <si>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</si>
  <si>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</si>
  <si>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</si>
  <si>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</si>
  <si>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</si>
  <si>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</si>
  <si>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</si>
  <si>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</si>
  <si>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</si>
  <si>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</si>
  <si>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</si>
  <si>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</si>
  <si>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</si>
  <si>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</si>
  <si>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</si>
  <si>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</si>
  <si>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</si>
  <si>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</si>
  <si>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</si>
  <si>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</si>
  <si>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</si>
  <si>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</si>
  <si>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</si>
  <si>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</si>
  <si>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</si>
  <si>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</si>
  <si>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</si>
  <si>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</si>
  <si>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</si>
  <si>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</si>
  <si>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</si>
  <si>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</si>
  <si>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</si>
  <si>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</si>
  <si>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</si>
  <si>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</si>
  <si>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</si>
  <si>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</si>
  <si>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</si>
  <si>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</si>
  <si>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</si>
  <si>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</si>
  <si>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</si>
  <si>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</si>
  <si>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</si>
  <si>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</si>
  <si>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</si>
  <si>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</si>
  <si>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</si>
  <si>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</si>
  <si>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</si>
  <si>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</si>
  <si>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</si>
  <si>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</si>
  <si>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</si>
  <si>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</si>
  <si>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</si>
  <si>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</si>
  <si>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</si>
  <si>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</si>
  <si>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</si>
  <si>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</si>
  <si>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</si>
  <si>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</si>
  <si>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</si>
  <si>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</si>
  <si>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</si>
  <si>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</si>
  <si>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</si>
  <si>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</si>
  <si>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</si>
  <si>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</si>
  <si>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</si>
  <si>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</si>
  <si>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</si>
  <si>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</si>
  <si>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</si>
  <si>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</si>
  <si>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</si>
  <si>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</si>
  <si>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</si>
  <si>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</si>
  <si>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</si>
  <si>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</si>
  <si>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</si>
  <si>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</si>
  <si>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</si>
  <si>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</si>
  <si>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</si>
  <si>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</si>
  <si>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</si>
  <si>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</si>
  <si>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</si>
  <si>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</si>
  <si>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</si>
  <si>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</si>
  <si>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</si>
  <si>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</si>
  <si>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</si>
  <si>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</si>
  <si>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</si>
  <si>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</si>
  <si>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</si>
  <si>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</si>
  <si>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</si>
  <si>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</si>
  <si>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</si>
  <si>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</si>
  <si>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</si>
  <si>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</si>
  <si>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</si>
  <si>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</si>
  <si>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</si>
  <si>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</si>
  <si>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</si>
  <si>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</si>
  <si>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</si>
  <si>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</si>
  <si>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</si>
  <si>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</si>
  <si>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</si>
  <si>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</si>
  <si>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</si>
  <si>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</si>
  <si>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</si>
  <si>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</si>
  <si>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</si>
  <si>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</si>
  <si>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</si>
  <si>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</si>
  <si>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</si>
  <si>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</si>
  <si>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</si>
  <si>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</si>
  <si>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</si>
  <si>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</si>
  <si>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</si>
  <si>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</si>
  <si>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</si>
  <si>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</si>
  <si>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</si>
  <si>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</si>
  <si>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</si>
  <si>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</si>
  <si>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</si>
  <si>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</si>
  <si>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</si>
  <si>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</si>
  <si>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</si>
  <si>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</si>
  <si>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</si>
  <si>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</si>
  <si>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</si>
  <si>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김예은</t>
  </si>
  <si>
    <t>R</t>
  </si>
  <si>
    <t>ESE</t>
  </si>
  <si>
    <t>KSP</t>
  </si>
  <si>
    <t>월령 40%로 이상으로 방풍막 연결함</t>
  </si>
  <si>
    <t>E</t>
  </si>
  <si>
    <t>S</t>
  </si>
  <si>
    <t>8s/29k 15s/24k</t>
  </si>
  <si>
    <t>13s/24k 17s/23k</t>
  </si>
  <si>
    <t>[15:40-16:55] IC gui crash로 그래프 기록 없음</t>
  </si>
  <si>
    <t>M_012538-012539:M</t>
  </si>
  <si>
    <t>M_012556-012557:N</t>
  </si>
  <si>
    <t>30s/27k 12s/23k</t>
  </si>
  <si>
    <t>25s/29k 15s/28k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</si>
</sst>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52" zoomScale="140" zoomScaleNormal="140" workbookViewId="0">
      <selection activeCell="E82" sqref="E8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5">
        <v>45432</v>
      </c>
      <c r="D3" s="166"/>
      <c r="E3" s="1"/>
      <c r="F3" s="1"/>
      <c r="G3" s="1"/>
      <c r="H3" s="1"/>
      <c r="I3" s="1"/>
      <c r="J3" s="1"/>
      <c r="K3" s="66" t="s">
        <v>2</v>
      </c>
      <c r="L3" s="167">
        <f>(P31-(P32+P33))/P31*100</f>
        <v>100</v>
      </c>
      <c r="M3" s="167"/>
      <c r="N3" s="66" t="s">
        <v>3</v>
      </c>
      <c r="O3" s="167">
        <f>(P31-P33)/P31*100</f>
        <v>100</v>
      </c>
      <c r="P3" s="167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0.35972222222222222</v>
      </c>
      <c r="D9" s="8">
        <v>2.6</v>
      </c>
      <c r="E9" s="8">
        <v>7.3</v>
      </c>
      <c r="F9" s="8">
        <v>55.7</v>
      </c>
      <c r="G9" s="36" t="s">
        <v>189</v>
      </c>
      <c r="H9" s="8">
        <v>3.8</v>
      </c>
      <c r="I9" s="36">
        <v>93.9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1.5</v>
      </c>
      <c r="E10" s="8">
        <v>6.3</v>
      </c>
      <c r="F10" s="8">
        <v>76</v>
      </c>
      <c r="G10" s="36" t="s">
        <v>188</v>
      </c>
      <c r="H10" s="8">
        <v>5.4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0.80902777777777779</v>
      </c>
      <c r="D11" s="15">
        <v>2.9</v>
      </c>
      <c r="E11" s="15">
        <v>6.5</v>
      </c>
      <c r="F11" s="15">
        <v>75.2</v>
      </c>
      <c r="G11" s="36" t="s">
        <v>185</v>
      </c>
      <c r="H11" s="15">
        <v>7.1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24.449305555555558</v>
      </c>
      <c r="D12" s="19">
        <f>AVERAGE(D9:D11)</f>
        <v>2.3333333333333335</v>
      </c>
      <c r="E12" s="19">
        <f>AVERAGE(E9:E11)</f>
        <v>6.7</v>
      </c>
      <c r="F12" s="20">
        <f>AVERAGE(F9:F11)</f>
        <v>68.966666666666654</v>
      </c>
      <c r="G12" s="21"/>
      <c r="H12" s="22">
        <f>AVERAGE(H9:H11)</f>
        <v>5.4333333333333327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186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0.3125</v>
      </c>
      <c r="D17" s="28">
        <v>0.31319444444444444</v>
      </c>
      <c r="E17" s="28">
        <v>0.33819444444444446</v>
      </c>
      <c r="F17" s="28">
        <v>0.36041666666666666</v>
      </c>
      <c r="G17" s="28">
        <v>0.45624999999999999</v>
      </c>
      <c r="H17" s="28">
        <v>0.84027777777777779</v>
      </c>
      <c r="I17" s="28"/>
      <c r="J17" s="28"/>
      <c r="K17" s="28"/>
      <c r="L17" s="28"/>
      <c r="M17" s="28"/>
      <c r="N17" s="28"/>
      <c r="O17" s="28"/>
      <c r="P17" s="28">
        <v>0.8534722222222223</v>
      </c>
    </row>
    <row r="18" spans="2:16" ht="14.15" customHeight="1">
      <c r="B18" s="35" t="s">
        <v>43</v>
      </c>
      <c r="C18" s="27">
        <v>12247</v>
      </c>
      <c r="D18" s="27">
        <v>12248</v>
      </c>
      <c r="E18" s="27">
        <v>12268</v>
      </c>
      <c r="F18" s="27">
        <v>12281</v>
      </c>
      <c r="G18" s="27">
        <v>12341</v>
      </c>
      <c r="H18" s="27">
        <v>12595</v>
      </c>
      <c r="I18" s="27"/>
      <c r="J18" s="27"/>
      <c r="K18" s="27"/>
      <c r="L18" s="27"/>
      <c r="M18" s="27"/>
      <c r="N18" s="27"/>
      <c r="O18" s="27"/>
      <c r="P18" s="27">
        <v>12606</v>
      </c>
    </row>
    <row r="19" spans="2:16" ht="14.15" customHeight="1" thickBot="1">
      <c r="B19" s="13" t="s">
        <v>44</v>
      </c>
      <c r="C19" s="29"/>
      <c r="D19" s="27">
        <v>12258</v>
      </c>
      <c r="E19" s="30">
        <v>12280</v>
      </c>
      <c r="F19" s="30">
        <v>12340</v>
      </c>
      <c r="G19" s="30">
        <v>12594</v>
      </c>
      <c r="H19" s="30">
        <v>12605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13</v>
      </c>
      <c r="F20" s="33">
        <f t="shared" si="0"/>
        <v>60</v>
      </c>
      <c r="G20" s="33">
        <f t="shared" si="0"/>
        <v>254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6" t="s">
        <v>46</v>
      </c>
      <c r="C22" s="35" t="s">
        <v>21</v>
      </c>
      <c r="D22" s="35" t="s">
        <v>23</v>
      </c>
      <c r="E22" s="35" t="s">
        <v>47</v>
      </c>
      <c r="F22" s="177" t="s">
        <v>48</v>
      </c>
      <c r="G22" s="177"/>
      <c r="H22" s="177"/>
      <c r="I22" s="177"/>
      <c r="J22" s="35" t="s">
        <v>21</v>
      </c>
      <c r="K22" s="35" t="s">
        <v>23</v>
      </c>
      <c r="L22" s="35" t="s">
        <v>47</v>
      </c>
      <c r="M22" s="177" t="s">
        <v>48</v>
      </c>
      <c r="N22" s="177"/>
      <c r="O22" s="177"/>
      <c r="P22" s="177"/>
    </row>
    <row r="23" spans="2:16" ht="13.5" customHeight="1">
      <c r="B23" s="176"/>
      <c r="C23" s="106">
        <v>0.31875000000000003</v>
      </c>
      <c r="D23" s="106">
        <v>0.32083333333333336</v>
      </c>
      <c r="E23" s="36" t="s">
        <v>49</v>
      </c>
      <c r="F23" s="175" t="s">
        <v>190</v>
      </c>
      <c r="G23" s="175"/>
      <c r="H23" s="175"/>
      <c r="I23" s="175"/>
      <c r="J23" s="106">
        <v>0.84166666666666667</v>
      </c>
      <c r="K23" s="106">
        <v>0.84305555555555556</v>
      </c>
      <c r="L23" s="36" t="s">
        <v>50</v>
      </c>
      <c r="M23" s="175" t="s">
        <v>196</v>
      </c>
      <c r="N23" s="175"/>
      <c r="O23" s="175"/>
      <c r="P23" s="175"/>
    </row>
    <row r="24" spans="2:16" ht="13.5" customHeight="1">
      <c r="B24" s="176"/>
      <c r="C24" s="106"/>
      <c r="D24" s="106"/>
      <c r="E24" s="113" t="s">
        <v>174</v>
      </c>
      <c r="F24" s="175"/>
      <c r="G24" s="175"/>
      <c r="H24" s="175"/>
      <c r="I24" s="175"/>
      <c r="J24" s="106"/>
      <c r="K24" s="106"/>
      <c r="L24" s="36" t="s">
        <v>184</v>
      </c>
      <c r="M24" s="175"/>
      <c r="N24" s="175"/>
      <c r="O24" s="175"/>
      <c r="P24" s="175"/>
    </row>
    <row r="25" spans="2:16" ht="13.5" customHeight="1">
      <c r="B25" s="176"/>
      <c r="C25" s="106">
        <v>0.32291666666666669</v>
      </c>
      <c r="D25" s="106">
        <v>0.32430555555555557</v>
      </c>
      <c r="E25" s="113" t="s">
        <v>175</v>
      </c>
      <c r="F25" s="178" t="s">
        <v>191</v>
      </c>
      <c r="G25" s="175"/>
      <c r="H25" s="175"/>
      <c r="I25" s="175"/>
      <c r="J25" s="106">
        <v>0.84444444444444444</v>
      </c>
      <c r="K25" s="106">
        <v>0.84652777777777777</v>
      </c>
      <c r="L25" s="36" t="s">
        <v>51</v>
      </c>
      <c r="M25" s="175" t="s">
        <v>195</v>
      </c>
      <c r="N25" s="175"/>
      <c r="O25" s="175"/>
      <c r="P25" s="175"/>
    </row>
    <row r="26" spans="2:16" ht="13.5" customHeight="1">
      <c r="B26" s="176"/>
      <c r="C26" s="106"/>
      <c r="D26" s="106"/>
      <c r="E26" s="113" t="s">
        <v>168</v>
      </c>
      <c r="F26" s="175"/>
      <c r="G26" s="175"/>
      <c r="H26" s="175"/>
      <c r="I26" s="175"/>
      <c r="J26" s="106"/>
      <c r="K26" s="106"/>
      <c r="L26" s="36" t="s">
        <v>49</v>
      </c>
      <c r="M26" s="175"/>
      <c r="N26" s="175"/>
      <c r="O26" s="175"/>
      <c r="P26" s="175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4" t="s">
        <v>52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0.35486111111111113</v>
      </c>
      <c r="D30" s="43">
        <v>9.5138888888888884E-2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</v>
      </c>
    </row>
    <row r="31" spans="2:16" ht="14.15" customHeight="1">
      <c r="B31" s="37" t="s">
        <v>173</v>
      </c>
      <c r="C31" s="47">
        <v>0.3743055555555555</v>
      </c>
      <c r="D31" s="7">
        <v>9.5833333333333326E-2</v>
      </c>
      <c r="E31" s="7"/>
      <c r="F31" s="7"/>
      <c r="G31" s="7"/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SUM(C31:N31)</f>
        <v>0.48749999999999993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0.3743055555555555</v>
      </c>
      <c r="D34" s="110">
        <f t="shared" ref="D34:P34" si="1">D31-D32-D33</f>
        <v>9.5833333333333326E-2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1.7361111111111112E-2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0.48749999999999993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1" t="s">
        <v>69</v>
      </c>
      <c r="C36" s="160" t="s">
        <v>193</v>
      </c>
      <c r="D36" s="160"/>
      <c r="E36" s="160" t="s">
        <v>194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2:16" ht="18" customHeight="1">
      <c r="B37" s="16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8" customHeight="1"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8" customHeight="1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8" customHeight="1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8" customHeight="1">
      <c r="B41" s="16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7" t="s">
        <v>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5" customHeight="1">
      <c r="B44" s="141" t="s">
        <v>192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8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Bot="1">
      <c r="B53" s="153" t="s">
        <v>171</v>
      </c>
      <c r="C53" s="154"/>
      <c r="D53" s="115"/>
      <c r="E53" s="115"/>
      <c r="F53" s="115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5" customHeight="1" thickTop="1" thickBot="1">
      <c r="B54" s="148" t="s">
        <v>176</v>
      </c>
      <c r="C54" s="149"/>
      <c r="D54" s="149"/>
      <c r="E54" s="149"/>
      <c r="F54" s="112">
        <v>772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/>
    <row r="56" spans="2:16" ht="17.25" customHeight="1">
      <c r="B56" s="128" t="s">
        <v>71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73</v>
      </c>
      <c r="O57" s="130"/>
      <c r="P57" s="133"/>
    </row>
    <row r="58" spans="2:16" ht="17.149999999999999" customHeight="1">
      <c r="B58" s="134" t="s">
        <v>74</v>
      </c>
      <c r="C58" s="135"/>
      <c r="D58" s="136"/>
      <c r="E58" s="134" t="s">
        <v>75</v>
      </c>
      <c r="F58" s="135"/>
      <c r="G58" s="136"/>
      <c r="H58" s="135" t="s">
        <v>76</v>
      </c>
      <c r="I58" s="135"/>
      <c r="J58" s="135"/>
      <c r="K58" s="137" t="s">
        <v>77</v>
      </c>
      <c r="L58" s="135"/>
      <c r="M58" s="138"/>
      <c r="N58" s="139"/>
      <c r="O58" s="135"/>
      <c r="P58" s="140"/>
    </row>
    <row r="59" spans="2:16" ht="20.149999999999999" customHeight="1">
      <c r="B59" s="116" t="s">
        <v>78</v>
      </c>
      <c r="C59" s="117"/>
      <c r="D59" s="58" t="b">
        <v>1</v>
      </c>
      <c r="E59" s="116" t="s">
        <v>79</v>
      </c>
      <c r="F59" s="117"/>
      <c r="G59" s="58" t="b">
        <v>1</v>
      </c>
      <c r="H59" s="124" t="s">
        <v>80</v>
      </c>
      <c r="I59" s="117"/>
      <c r="J59" s="58" t="b">
        <v>1</v>
      </c>
      <c r="K59" s="124" t="s">
        <v>81</v>
      </c>
      <c r="L59" s="117"/>
      <c r="M59" s="58" t="b">
        <v>1</v>
      </c>
      <c r="N59" s="125" t="s">
        <v>82</v>
      </c>
      <c r="O59" s="117"/>
      <c r="P59" s="58" t="b">
        <v>1</v>
      </c>
    </row>
    <row r="60" spans="2:16" ht="20.149999999999999" customHeight="1">
      <c r="B60" s="116" t="s">
        <v>83</v>
      </c>
      <c r="C60" s="117"/>
      <c r="D60" s="58" t="b">
        <v>1</v>
      </c>
      <c r="E60" s="116" t="s">
        <v>84</v>
      </c>
      <c r="F60" s="117"/>
      <c r="G60" s="58" t="b">
        <v>1</v>
      </c>
      <c r="H60" s="124" t="s">
        <v>85</v>
      </c>
      <c r="I60" s="117"/>
      <c r="J60" s="58" t="b">
        <v>1</v>
      </c>
      <c r="K60" s="124" t="s">
        <v>86</v>
      </c>
      <c r="L60" s="117"/>
      <c r="M60" s="58" t="b">
        <v>1</v>
      </c>
      <c r="N60" s="125" t="s">
        <v>87</v>
      </c>
      <c r="O60" s="117"/>
      <c r="P60" s="58" t="b">
        <v>1</v>
      </c>
    </row>
    <row r="61" spans="2:16" ht="20.149999999999999" customHeight="1">
      <c r="B61" s="116" t="s">
        <v>88</v>
      </c>
      <c r="C61" s="117"/>
      <c r="D61" s="58" t="b">
        <v>1</v>
      </c>
      <c r="E61" s="116" t="s">
        <v>89</v>
      </c>
      <c r="F61" s="117"/>
      <c r="G61" s="58" t="b">
        <v>1</v>
      </c>
      <c r="H61" s="124" t="s">
        <v>90</v>
      </c>
      <c r="I61" s="117"/>
      <c r="J61" s="58" t="b">
        <v>1</v>
      </c>
      <c r="K61" s="124" t="s">
        <v>91</v>
      </c>
      <c r="L61" s="117"/>
      <c r="M61" s="58" t="b">
        <v>1</v>
      </c>
      <c r="N61" s="125" t="s">
        <v>92</v>
      </c>
      <c r="O61" s="117"/>
      <c r="P61" s="58" t="b">
        <v>1</v>
      </c>
    </row>
    <row r="62" spans="2:16" ht="20.149999999999999" customHeight="1">
      <c r="B62" s="124" t="s">
        <v>90</v>
      </c>
      <c r="C62" s="117"/>
      <c r="D62" s="58" t="b">
        <v>1</v>
      </c>
      <c r="E62" s="116" t="s">
        <v>93</v>
      </c>
      <c r="F62" s="117"/>
      <c r="G62" s="58" t="b">
        <v>1</v>
      </c>
      <c r="H62" s="124" t="s">
        <v>94</v>
      </c>
      <c r="I62" s="117"/>
      <c r="J62" s="58" t="b">
        <v>0</v>
      </c>
      <c r="K62" s="124" t="s">
        <v>95</v>
      </c>
      <c r="L62" s="117"/>
      <c r="M62" s="58" t="b">
        <v>1</v>
      </c>
      <c r="N62" s="125" t="s">
        <v>85</v>
      </c>
      <c r="O62" s="117"/>
      <c r="P62" s="58" t="b">
        <v>1</v>
      </c>
    </row>
    <row r="63" spans="2:16" ht="20.149999999999999" customHeight="1">
      <c r="B63" s="124" t="s">
        <v>96</v>
      </c>
      <c r="C63" s="117"/>
      <c r="D63" s="58" t="b">
        <v>1</v>
      </c>
      <c r="E63" s="116" t="s">
        <v>97</v>
      </c>
      <c r="F63" s="117"/>
      <c r="G63" s="58" t="b">
        <v>1</v>
      </c>
      <c r="H63" s="68"/>
      <c r="I63" s="69"/>
      <c r="J63" s="70"/>
      <c r="K63" s="124" t="s">
        <v>98</v>
      </c>
      <c r="L63" s="117"/>
      <c r="M63" s="58" t="b">
        <v>1</v>
      </c>
      <c r="N63" s="125" t="s">
        <v>169</v>
      </c>
      <c r="O63" s="117"/>
      <c r="P63" s="58" t="b">
        <v>1</v>
      </c>
    </row>
    <row r="64" spans="2:16" ht="20.149999999999999" customHeight="1">
      <c r="B64" s="124" t="s">
        <v>99</v>
      </c>
      <c r="C64" s="117"/>
      <c r="D64" s="58" t="b">
        <v>0</v>
      </c>
      <c r="E64" s="116" t="s">
        <v>100</v>
      </c>
      <c r="F64" s="117"/>
      <c r="G64" s="58" t="b">
        <v>1</v>
      </c>
      <c r="H64" s="71"/>
      <c r="I64" s="72"/>
      <c r="J64" s="73"/>
      <c r="K64" s="126" t="s">
        <v>101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164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107</v>
      </c>
      <c r="C69" s="118"/>
      <c r="D69" s="81"/>
      <c r="E69" s="81"/>
      <c r="F69" s="120" t="s">
        <v>108</v>
      </c>
      <c r="G69" s="122" t="s">
        <v>109</v>
      </c>
      <c r="H69" s="81"/>
      <c r="I69" s="118" t="s">
        <v>110</v>
      </c>
      <c r="J69" s="118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-163.1</v>
      </c>
      <c r="D72" s="60">
        <v>-164.8</v>
      </c>
      <c r="E72" s="100" t="s">
        <v>120</v>
      </c>
      <c r="F72" s="60">
        <v>20.3</v>
      </c>
      <c r="G72" s="60">
        <v>21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-158.4</v>
      </c>
      <c r="D73" s="60">
        <v>-160.30000000000001</v>
      </c>
      <c r="E73" s="102" t="s">
        <v>124</v>
      </c>
      <c r="F73" s="61">
        <v>15</v>
      </c>
      <c r="G73" s="61">
        <v>25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-208.2</v>
      </c>
      <c r="D74" s="60">
        <v>-209.5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-124.9</v>
      </c>
      <c r="D75" s="60">
        <v>-131.4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29.4</v>
      </c>
      <c r="D76" s="60">
        <v>28.1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25.7</v>
      </c>
      <c r="D77" s="60">
        <v>24.7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23.4</v>
      </c>
      <c r="D78" s="60">
        <v>22.5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22.2</v>
      </c>
      <c r="D79" s="60">
        <v>21.3</v>
      </c>
      <c r="E79" s="100" t="s">
        <v>154</v>
      </c>
      <c r="F79" s="60">
        <v>13.7</v>
      </c>
      <c r="G79" s="60">
        <v>8.1999999999999993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3.4600000000000001E-5</v>
      </c>
      <c r="D80" s="64">
        <v>3.4E-5</v>
      </c>
      <c r="E80" s="102" t="s">
        <v>159</v>
      </c>
      <c r="F80" s="61">
        <v>46.6</v>
      </c>
      <c r="G80" s="61">
        <v>81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8" t="s">
        <v>163</v>
      </c>
      <c r="C84" s="168"/>
    </row>
    <row r="85" spans="2:16" ht="15" customHeight="1">
      <c r="B85" s="169" t="s">
        <v>187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>
      <c r="B87" s="17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2024-05-20T20:46:24Z</dcterms:modified>
</cp:coreProperties>
</file>