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<sst xmlns="http://schemas.openxmlformats.org/spreadsheetml/2006/main" count="220" uniqueCount="207">
  <si>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</si>
  <si>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</si>
  <si>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</si>
  <si>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</si>
  <si>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</si>
  <si>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</si>
  <si>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</si>
  <si>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</si>
  <si>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</si>
  <si>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</si>
  <si>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</si>
  <si>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</si>
  <si>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</si>
  <si>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</si>
  <si>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</si>
  <si>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</si>
  <si>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</si>
  <si>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</si>
  <si>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</si>
  <si>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</si>
  <si>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</si>
  <si>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</si>
  <si>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</si>
  <si>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</si>
  <si>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</si>
  <si>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</si>
  <si>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</si>
  <si>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</si>
  <si>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</si>
  <si>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</si>
  <si>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</si>
  <si>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</si>
  <si>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</si>
  <si>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</si>
  <si>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</si>
  <si>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</si>
  <si>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</si>
  <si>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</si>
  <si>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</si>
  <si>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</si>
  <si>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</si>
  <si>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</si>
  <si>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</si>
  <si>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</si>
  <si>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</si>
  <si>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</si>
  <si>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</si>
  <si>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</si>
  <si>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</si>
  <si>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</si>
  <si>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</si>
  <si>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</si>
  <si>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</si>
  <si>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</si>
  <si>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</si>
  <si>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</si>
  <si>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</si>
  <si>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</si>
  <si>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</si>
  <si>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</si>
  <si>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</si>
  <si>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</si>
  <si>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</si>
  <si>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</si>
  <si>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</si>
  <si>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</si>
  <si>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</si>
  <si>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</si>
  <si>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</si>
  <si>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</si>
  <si>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</si>
  <si>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</si>
  <si>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</si>
  <si>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</si>
  <si>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</si>
  <si>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</si>
  <si>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</si>
  <si>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</si>
  <si>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</si>
  <si>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</si>
  <si>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</si>
  <si>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</si>
  <si>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</si>
  <si>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</si>
  <si>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</si>
  <si>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</si>
  <si>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</si>
  <si>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</si>
  <si>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</si>
  <si>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</si>
  <si>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</si>
  <si>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</si>
  <si>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</si>
  <si>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</si>
  <si>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</si>
  <si>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</si>
  <si>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</si>
  <si>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</si>
  <si>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</si>
  <si>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</si>
  <si>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</si>
  <si>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</si>
  <si>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</si>
  <si>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</si>
  <si>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</si>
  <si>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</si>
  <si>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</si>
  <si>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</si>
  <si>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</si>
  <si>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</si>
  <si>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</si>
  <si>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</si>
  <si>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</si>
  <si>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</si>
  <si>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</si>
  <si>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</si>
  <si>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</si>
  <si>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</si>
  <si>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</si>
  <si>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</si>
  <si>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</si>
  <si>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</si>
  <si>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</si>
  <si>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</si>
  <si>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</si>
  <si>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</si>
  <si>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</si>
  <si>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</si>
  <si>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</si>
  <si>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</si>
  <si>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</si>
  <si>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</si>
  <si>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</si>
  <si>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</si>
  <si>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</si>
  <si>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</si>
  <si>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</si>
  <si>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</si>
  <si>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</si>
  <si>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</si>
  <si>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</si>
  <si>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</si>
  <si>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</si>
  <si>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</si>
  <si>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</si>
  <si>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</si>
  <si>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</si>
  <si>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</si>
  <si>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</si>
  <si>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</si>
  <si>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</si>
  <si>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</si>
  <si>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</si>
  <si>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</si>
  <si>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</si>
  <si>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</si>
  <si>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</si>
  <si>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</si>
  <si>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</si>
  <si>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</si>
  <si>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</si>
  <si>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</si>
  <si>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</si>
  <si>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</si>
  <si>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</si>
  <si>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</si>
  <si>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</si>
  <si>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</si>
  <si>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</si>
  <si>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</si>
  <si>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</si>
  <si>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</si>
  <si>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</si>
  <si>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</si>
  <si>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</si>
  <si>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</si>
  <si>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</si>
  <si>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</si>
  <si>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</si>
  <si>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</si>
  <si>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</si>
  <si>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</si>
  <si>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>강풍으로 인한 방풍막 연결</t>
  </si>
  <si>
    <t>-</t>
  </si>
  <si>
    <t>SE</t>
  </si>
  <si>
    <t xml:space="preserve">BLG K2 mode(mkk2list.f) LAST No. </t>
  </si>
  <si>
    <t>벽에 붙은 FSA 라디오노드가 연결오류로 숫자가 안나옴/ 전원선을 재연결해도 해결안됨</t>
  </si>
  <si>
    <t>MMA</t>
  </si>
  <si>
    <t>M_061658-061659:T</t>
  </si>
  <si>
    <t>[09:25] 짙은 구름으로 인한 관측 대기/ [09:35] 관측 재개</t>
  </si>
  <si>
    <t>[09:39] 짙은 구름으로 인한 관측 대기/ [09:49] 관측 재개</t>
  </si>
  <si>
    <t>C_061665-061672</t>
  </si>
  <si>
    <t>I_061701</t>
  </si>
  <si>
    <t>I_061701 필터 B 및 초점값 누락됨</t>
  </si>
  <si>
    <t>[13:21] 짙은 구름으로 인한 관측 대기/ [13:35] 관측 재개</t>
  </si>
  <si>
    <t>M_061771</t>
  </si>
  <si>
    <t>M_061771 IC S crash로 파일 없음</t>
  </si>
  <si>
    <t>E_061779-061781 BLG 초점확인 영상</t>
  </si>
  <si>
    <t>[15:59] BLG script #3 RA dest로 #1부터 다시 찍음</t>
  </si>
  <si>
    <t>M_061815-061816:T</t>
  </si>
  <si>
    <t>M_061815-061816:T 재촬영함</t>
  </si>
  <si>
    <t>[18:18] 짙은 구름으로 인한 관측 대기/ [18:24] 관측 재개</t>
  </si>
  <si>
    <t>[18:38] 짙은 구름으로 인한 관측 대기/ [18:45] 관측 재개</t>
  </si>
  <si>
    <t>ESE</t>
  </si>
  <si>
    <t>구름으로 인한 저녁/새벽 flat 건너뜀</t>
  </si>
  <si>
    <t>C_061854-061863</t>
  </si>
  <si>
    <t>E_061665-061670 초점확인 영상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</si>
</sst>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15" zoomScaleNormal="115" workbookViewId="0">
      <selection activeCell="G81" sqref="G8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6" t="s">
        <v>0</v>
      </c>
      <c r="C2" s="1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7">
        <v>45358</v>
      </c>
      <c r="D3" s="168"/>
      <c r="E3" s="1"/>
      <c r="F3" s="1"/>
      <c r="G3" s="1"/>
      <c r="H3" s="1"/>
      <c r="I3" s="1"/>
      <c r="J3" s="1"/>
      <c r="K3" s="66" t="s">
        <v>2</v>
      </c>
      <c r="L3" s="169">
        <f>(P31-(P32+P33))/P31*100</f>
        <v>93.761140819964368</v>
      </c>
      <c r="M3" s="169"/>
      <c r="N3" s="66" t="s">
        <v>3</v>
      </c>
      <c r="O3" s="169">
        <f>(P31-P33)/P31*100</f>
        <v>100</v>
      </c>
      <c r="P3" s="169"/>
    </row>
    <row r="4" spans="2:16" ht="14.25" customHeight="1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6" t="s">
        <v>6</v>
      </c>
      <c r="C7" s="1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0.41180555555555554</v>
      </c>
      <c r="D9" s="8">
        <v>1.5</v>
      </c>
      <c r="E9" s="8">
        <v>22</v>
      </c>
      <c r="F9" s="8">
        <v>55.6</v>
      </c>
      <c r="G9" s="36" t="s">
        <v>184</v>
      </c>
      <c r="H9" s="8">
        <v>7.7</v>
      </c>
      <c r="I9" s="36">
        <v>8.8000000000000007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1.7</v>
      </c>
      <c r="E10" s="8">
        <v>18.7</v>
      </c>
      <c r="F10" s="8">
        <v>63.5</v>
      </c>
      <c r="G10" s="36" t="s">
        <v>203</v>
      </c>
      <c r="H10" s="8">
        <v>4.2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0.77708333333333324</v>
      </c>
      <c r="D11" s="15" t="s">
        <v>183</v>
      </c>
      <c r="E11" s="15">
        <v>15</v>
      </c>
      <c r="F11" s="15">
        <v>73.900000000000006</v>
      </c>
      <c r="G11" s="36" t="s">
        <v>203</v>
      </c>
      <c r="H11" s="15">
        <v>9.1999999999999993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24.365277777777777</v>
      </c>
      <c r="D12" s="19">
        <f>AVERAGE(D9:D11)</f>
        <v>1.6</v>
      </c>
      <c r="E12" s="19">
        <f>AVERAGE(E9:E11)</f>
        <v>18.566666666666666</v>
      </c>
      <c r="F12" s="20">
        <f>AVERAGE(F9:F11)</f>
        <v>64.333333333333329</v>
      </c>
      <c r="G12" s="21"/>
      <c r="H12" s="22">
        <f>AVERAGE(H9:H11)</f>
        <v>7.0333333333333341</v>
      </c>
      <c r="I12" s="23"/>
      <c r="J12" s="24">
        <f>AVERAGE(J9:J11)</f>
        <v>2.6666666666666665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6" t="s">
        <v>25</v>
      </c>
      <c r="C14" s="16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178</v>
      </c>
      <c r="F16" s="27" t="s">
        <v>187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0.35486111111111113</v>
      </c>
      <c r="D17" s="28">
        <v>0.35625000000000001</v>
      </c>
      <c r="E17" s="28">
        <v>0.39097222222222222</v>
      </c>
      <c r="F17" s="28">
        <v>0.41111111111111115</v>
      </c>
      <c r="G17" s="28">
        <v>0.66249999999999998</v>
      </c>
      <c r="H17" s="28">
        <v>0.38194444444444442</v>
      </c>
      <c r="I17" s="28"/>
      <c r="J17" s="28"/>
      <c r="K17" s="28"/>
      <c r="L17" s="28"/>
      <c r="M17" s="28"/>
      <c r="N17" s="28"/>
      <c r="O17" s="28"/>
      <c r="P17" s="28">
        <v>0.80486111111111114</v>
      </c>
    </row>
    <row r="18" spans="2:16" ht="14.15" customHeight="1">
      <c r="B18" s="35" t="s">
        <v>43</v>
      </c>
      <c r="C18" s="27">
        <v>61658</v>
      </c>
      <c r="D18" s="27">
        <v>61659</v>
      </c>
      <c r="E18" s="27">
        <v>61671</v>
      </c>
      <c r="F18" s="27">
        <v>61673</v>
      </c>
      <c r="G18" s="27">
        <v>61782</v>
      </c>
      <c r="H18" s="27">
        <v>61864</v>
      </c>
      <c r="I18" s="27"/>
      <c r="J18" s="27"/>
      <c r="K18" s="27"/>
      <c r="L18" s="27"/>
      <c r="M18" s="27"/>
      <c r="N18" s="27"/>
      <c r="O18" s="27"/>
      <c r="P18" s="27">
        <v>61869</v>
      </c>
    </row>
    <row r="19" spans="2:16" ht="14.15" customHeight="1" thickBot="1">
      <c r="B19" s="13" t="s">
        <v>44</v>
      </c>
      <c r="C19" s="29"/>
      <c r="D19" s="27">
        <v>61664</v>
      </c>
      <c r="E19" s="30">
        <v>61672</v>
      </c>
      <c r="F19" s="30">
        <v>61778</v>
      </c>
      <c r="G19" s="30">
        <v>61863</v>
      </c>
      <c r="H19" s="30">
        <v>61868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2</v>
      </c>
      <c r="F20" s="33">
        <f t="shared" si="0"/>
        <v>106</v>
      </c>
      <c r="G20" s="33">
        <f t="shared" si="0"/>
        <v>82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8" t="s">
        <v>46</v>
      </c>
      <c r="C22" s="35" t="s">
        <v>21</v>
      </c>
      <c r="D22" s="35" t="s">
        <v>23</v>
      </c>
      <c r="E22" s="35" t="s">
        <v>47</v>
      </c>
      <c r="F22" s="179" t="s">
        <v>48</v>
      </c>
      <c r="G22" s="179"/>
      <c r="H22" s="179"/>
      <c r="I22" s="179"/>
      <c r="J22" s="35" t="s">
        <v>21</v>
      </c>
      <c r="K22" s="35" t="s">
        <v>23</v>
      </c>
      <c r="L22" s="35" t="s">
        <v>47</v>
      </c>
      <c r="M22" s="179" t="s">
        <v>48</v>
      </c>
      <c r="N22" s="179"/>
      <c r="O22" s="179"/>
      <c r="P22" s="179"/>
    </row>
    <row r="23" spans="2:16" ht="13.5" customHeight="1">
      <c r="B23" s="178"/>
      <c r="C23" s="36"/>
      <c r="D23" s="36"/>
      <c r="E23" s="36" t="s">
        <v>49</v>
      </c>
      <c r="F23" s="177"/>
      <c r="G23" s="177"/>
      <c r="H23" s="177"/>
      <c r="I23" s="177"/>
      <c r="J23" s="107"/>
      <c r="K23" s="107"/>
      <c r="L23" s="36" t="s">
        <v>50</v>
      </c>
      <c r="M23" s="177"/>
      <c r="N23" s="177"/>
      <c r="O23" s="177"/>
      <c r="P23" s="177"/>
    </row>
    <row r="24" spans="2:16" ht="13.5" customHeight="1">
      <c r="B24" s="178"/>
      <c r="C24" s="107"/>
      <c r="D24" s="107"/>
      <c r="E24" s="115" t="s">
        <v>180</v>
      </c>
      <c r="F24" s="177"/>
      <c r="G24" s="177"/>
      <c r="H24" s="177"/>
      <c r="I24" s="177"/>
      <c r="J24" s="36"/>
      <c r="K24" s="36"/>
      <c r="L24" s="36" t="s">
        <v>52</v>
      </c>
      <c r="M24" s="177"/>
      <c r="N24" s="177"/>
      <c r="O24" s="177"/>
      <c r="P24" s="177"/>
    </row>
    <row r="25" spans="2:16" ht="13.5" customHeight="1">
      <c r="B25" s="178"/>
      <c r="C25" s="115"/>
      <c r="D25" s="115"/>
      <c r="E25" s="115" t="s">
        <v>181</v>
      </c>
      <c r="F25" s="177"/>
      <c r="G25" s="177"/>
      <c r="H25" s="177"/>
      <c r="I25" s="177"/>
      <c r="J25" s="107"/>
      <c r="K25" s="107"/>
      <c r="L25" s="36" t="s">
        <v>51</v>
      </c>
      <c r="M25" s="177"/>
      <c r="N25" s="177"/>
      <c r="O25" s="177"/>
      <c r="P25" s="177"/>
    </row>
    <row r="26" spans="2:16" ht="13.5" customHeight="1">
      <c r="B26" s="178"/>
      <c r="C26" s="107"/>
      <c r="D26" s="107"/>
      <c r="E26" s="115" t="s">
        <v>171</v>
      </c>
      <c r="F26" s="177"/>
      <c r="G26" s="177"/>
      <c r="H26" s="177"/>
      <c r="I26" s="177"/>
      <c r="J26" s="36"/>
      <c r="K26" s="36"/>
      <c r="L26" s="36" t="s">
        <v>49</v>
      </c>
      <c r="M26" s="177"/>
      <c r="N26" s="177"/>
      <c r="O26" s="177"/>
      <c r="P26" s="177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6" t="s">
        <v>53</v>
      </c>
      <c r="C28" s="166"/>
      <c r="D28" s="16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0.12013888888888889</v>
      </c>
      <c r="D30" s="43"/>
      <c r="E30" s="43"/>
      <c r="F30" s="43">
        <v>0.24513888888888888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0.36527777777777776</v>
      </c>
    </row>
    <row r="31" spans="2:16" ht="14.15" customHeight="1">
      <c r="B31" s="37" t="s">
        <v>176</v>
      </c>
      <c r="C31" s="47">
        <v>0.14097222222222222</v>
      </c>
      <c r="D31" s="7"/>
      <c r="E31" s="7"/>
      <c r="F31" s="7">
        <v>0.24583333333333335</v>
      </c>
      <c r="G31" s="7"/>
      <c r="H31" s="7"/>
      <c r="I31" s="7"/>
      <c r="J31" s="7"/>
      <c r="K31" s="7">
        <v>2.7777777777777779E-3</v>
      </c>
      <c r="L31" s="7"/>
      <c r="M31" s="7"/>
      <c r="N31" s="7"/>
      <c r="O31" s="48"/>
      <c r="P31" s="46">
        <f>SUM(C31:O31)</f>
        <v>0.38958333333333334</v>
      </c>
    </row>
    <row r="32" spans="2:16" ht="14.15" customHeight="1">
      <c r="B32" s="37" t="s">
        <v>68</v>
      </c>
      <c r="C32" s="49">
        <v>1.2499999999999999E-2</v>
      </c>
      <c r="D32" s="50"/>
      <c r="E32" s="50"/>
      <c r="F32" s="50">
        <v>1.1805555555555555E-2</v>
      </c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2.4305555555555552E-2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>
      <c r="B34" s="110" t="s">
        <v>173</v>
      </c>
      <c r="C34" s="111">
        <f>C31-C32-C33</f>
        <v>0.12847222222222221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0.23402777777777778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2.7777777777777779E-3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0.36527777777777781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63" t="s">
        <v>70</v>
      </c>
      <c r="C36" s="162" t="s">
        <v>188</v>
      </c>
      <c r="D36" s="162"/>
      <c r="E36" s="162" t="s">
        <v>191</v>
      </c>
      <c r="F36" s="162"/>
      <c r="G36" s="162" t="s">
        <v>192</v>
      </c>
      <c r="H36" s="162"/>
      <c r="I36" s="162" t="s">
        <v>195</v>
      </c>
      <c r="J36" s="162"/>
      <c r="K36" s="162" t="s">
        <v>199</v>
      </c>
      <c r="L36" s="162"/>
      <c r="M36" s="162" t="s">
        <v>205</v>
      </c>
      <c r="N36" s="162"/>
      <c r="O36" s="162"/>
      <c r="P36" s="162"/>
    </row>
    <row r="37" spans="2:16" ht="18" customHeight="1">
      <c r="B37" s="164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6" ht="18" customHeight="1">
      <c r="B38" s="164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2:16" ht="18" customHeight="1">
      <c r="B39" s="164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2:16" ht="18" customHeight="1">
      <c r="B40" s="164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2:16" ht="18" customHeight="1">
      <c r="B41" s="165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59" t="s">
        <v>204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/>
    </row>
    <row r="45" spans="2:16" ht="14.15" customHeight="1">
      <c r="B45" s="141" t="s">
        <v>206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189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190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 t="s">
        <v>193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 t="s">
        <v>194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1" t="s">
        <v>196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 t="s">
        <v>197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 thickBot="1">
      <c r="B52" s="144" t="s">
        <v>198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Top="1" thickBot="1">
      <c r="B53" s="152" t="s">
        <v>174</v>
      </c>
      <c r="C53" s="153"/>
      <c r="D53" s="113"/>
      <c r="E53" s="113"/>
      <c r="F53" s="113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185</v>
      </c>
      <c r="C54" s="148"/>
      <c r="D54" s="148"/>
      <c r="E54" s="148"/>
      <c r="F54" s="114">
        <v>769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72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74</v>
      </c>
      <c r="O57" s="130"/>
      <c r="P57" s="133"/>
    </row>
    <row r="58" spans="2:16" ht="17.149999999999999" customHeight="1">
      <c r="B58" s="134" t="s">
        <v>75</v>
      </c>
      <c r="C58" s="135"/>
      <c r="D58" s="136"/>
      <c r="E58" s="134" t="s">
        <v>76</v>
      </c>
      <c r="F58" s="135"/>
      <c r="G58" s="136"/>
      <c r="H58" s="135" t="s">
        <v>77</v>
      </c>
      <c r="I58" s="135"/>
      <c r="J58" s="135"/>
      <c r="K58" s="137" t="s">
        <v>78</v>
      </c>
      <c r="L58" s="135"/>
      <c r="M58" s="138"/>
      <c r="N58" s="139"/>
      <c r="O58" s="135"/>
      <c r="P58" s="140"/>
    </row>
    <row r="59" spans="2:16" ht="20.149999999999999" customHeight="1">
      <c r="B59" s="116" t="s">
        <v>79</v>
      </c>
      <c r="C59" s="117"/>
      <c r="D59" s="58" t="b">
        <v>1</v>
      </c>
      <c r="E59" s="116" t="s">
        <v>80</v>
      </c>
      <c r="F59" s="117"/>
      <c r="G59" s="58" t="b">
        <v>1</v>
      </c>
      <c r="H59" s="124" t="s">
        <v>81</v>
      </c>
      <c r="I59" s="117"/>
      <c r="J59" s="58" t="b">
        <v>1</v>
      </c>
      <c r="K59" s="124" t="s">
        <v>82</v>
      </c>
      <c r="L59" s="117"/>
      <c r="M59" s="58" t="b">
        <v>1</v>
      </c>
      <c r="N59" s="125" t="s">
        <v>83</v>
      </c>
      <c r="O59" s="117"/>
      <c r="P59" s="58" t="b">
        <v>1</v>
      </c>
    </row>
    <row r="60" spans="2:16" ht="20.149999999999999" customHeight="1">
      <c r="B60" s="116" t="s">
        <v>84</v>
      </c>
      <c r="C60" s="117"/>
      <c r="D60" s="58" t="b">
        <v>1</v>
      </c>
      <c r="E60" s="116" t="s">
        <v>85</v>
      </c>
      <c r="F60" s="117"/>
      <c r="G60" s="58" t="b">
        <v>1</v>
      </c>
      <c r="H60" s="124" t="s">
        <v>86</v>
      </c>
      <c r="I60" s="117"/>
      <c r="J60" s="58" t="b">
        <v>1</v>
      </c>
      <c r="K60" s="124" t="s">
        <v>87</v>
      </c>
      <c r="L60" s="117"/>
      <c r="M60" s="58" t="b">
        <v>1</v>
      </c>
      <c r="N60" s="125" t="s">
        <v>88</v>
      </c>
      <c r="O60" s="117"/>
      <c r="P60" s="58" t="b">
        <v>1</v>
      </c>
    </row>
    <row r="61" spans="2:16" ht="20.149999999999999" customHeight="1">
      <c r="B61" s="116" t="s">
        <v>89</v>
      </c>
      <c r="C61" s="117"/>
      <c r="D61" s="58" t="b">
        <v>1</v>
      </c>
      <c r="E61" s="116" t="s">
        <v>90</v>
      </c>
      <c r="F61" s="117"/>
      <c r="G61" s="58" t="b">
        <v>1</v>
      </c>
      <c r="H61" s="124" t="s">
        <v>91</v>
      </c>
      <c r="I61" s="117"/>
      <c r="J61" s="58" t="b">
        <v>1</v>
      </c>
      <c r="K61" s="124" t="s">
        <v>92</v>
      </c>
      <c r="L61" s="117"/>
      <c r="M61" s="58" t="b">
        <v>1</v>
      </c>
      <c r="N61" s="125" t="s">
        <v>93</v>
      </c>
      <c r="O61" s="117"/>
      <c r="P61" s="58" t="b">
        <v>1</v>
      </c>
    </row>
    <row r="62" spans="2:16" ht="20.149999999999999" customHeight="1">
      <c r="B62" s="124" t="s">
        <v>91</v>
      </c>
      <c r="C62" s="117"/>
      <c r="D62" s="58" t="b">
        <v>1</v>
      </c>
      <c r="E62" s="116" t="s">
        <v>94</v>
      </c>
      <c r="F62" s="117"/>
      <c r="G62" s="58" t="b">
        <v>1</v>
      </c>
      <c r="H62" s="124" t="s">
        <v>95</v>
      </c>
      <c r="I62" s="117"/>
      <c r="J62" s="58" t="b">
        <v>0</v>
      </c>
      <c r="K62" s="124" t="s">
        <v>96</v>
      </c>
      <c r="L62" s="117"/>
      <c r="M62" s="58" t="b">
        <v>1</v>
      </c>
      <c r="N62" s="125" t="s">
        <v>86</v>
      </c>
      <c r="O62" s="117"/>
      <c r="P62" s="58" t="b">
        <v>1</v>
      </c>
    </row>
    <row r="63" spans="2:16" ht="20.149999999999999" customHeight="1">
      <c r="B63" s="124" t="s">
        <v>97</v>
      </c>
      <c r="C63" s="117"/>
      <c r="D63" s="58" t="b">
        <v>1</v>
      </c>
      <c r="E63" s="116" t="s">
        <v>98</v>
      </c>
      <c r="F63" s="117"/>
      <c r="G63" s="58" t="b">
        <v>1</v>
      </c>
      <c r="H63" s="68"/>
      <c r="I63" s="69"/>
      <c r="J63" s="70"/>
      <c r="K63" s="124" t="s">
        <v>99</v>
      </c>
      <c r="L63" s="117"/>
      <c r="M63" s="58" t="b">
        <v>1</v>
      </c>
      <c r="N63" s="125" t="s">
        <v>172</v>
      </c>
      <c r="O63" s="117"/>
      <c r="P63" s="58" t="b">
        <v>1</v>
      </c>
    </row>
    <row r="64" spans="2:16" ht="20.149999999999999" customHeight="1">
      <c r="B64" s="124" t="s">
        <v>100</v>
      </c>
      <c r="C64" s="117"/>
      <c r="D64" s="58" t="b">
        <v>0</v>
      </c>
      <c r="E64" s="116" t="s">
        <v>101</v>
      </c>
      <c r="F64" s="117"/>
      <c r="G64" s="58" t="b">
        <v>1</v>
      </c>
      <c r="H64" s="71"/>
      <c r="I64" s="72"/>
      <c r="J64" s="73"/>
      <c r="K64" s="126" t="s">
        <v>102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167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108</v>
      </c>
      <c r="C69" s="118"/>
      <c r="D69" s="81"/>
      <c r="E69" s="81"/>
      <c r="F69" s="120" t="s">
        <v>109</v>
      </c>
      <c r="G69" s="122" t="s">
        <v>110</v>
      </c>
      <c r="H69" s="81"/>
      <c r="I69" s="118" t="s">
        <v>111</v>
      </c>
      <c r="J69" s="118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-160</v>
      </c>
      <c r="D72" s="60">
        <v>-161.6</v>
      </c>
      <c r="E72" s="100" t="s">
        <v>122</v>
      </c>
      <c r="F72" s="60">
        <v>26.1</v>
      </c>
      <c r="G72" s="60">
        <v>22.6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-155.19999999999999</v>
      </c>
      <c r="D73" s="60">
        <v>-156.9</v>
      </c>
      <c r="E73" s="102" t="s">
        <v>127</v>
      </c>
      <c r="F73" s="61">
        <v>25</v>
      </c>
      <c r="G73" s="61">
        <v>29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-172.6</v>
      </c>
      <c r="D74" s="60">
        <v>-176.1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-121.2</v>
      </c>
      <c r="D75" s="60">
        <v>-123.8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36.1</v>
      </c>
      <c r="D76" s="60">
        <v>32.4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32.299999999999997</v>
      </c>
      <c r="D77" s="60">
        <v>28.3</v>
      </c>
      <c r="E77" s="102" t="s">
        <v>147</v>
      </c>
      <c r="F77" s="62">
        <v>265</v>
      </c>
      <c r="G77" s="62">
        <v>260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30.1</v>
      </c>
      <c r="D78" s="60">
        <v>26.4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28.9</v>
      </c>
      <c r="D79" s="60">
        <v>25.1</v>
      </c>
      <c r="E79" s="100" t="s">
        <v>157</v>
      </c>
      <c r="F79" s="60">
        <v>18.899999999999999</v>
      </c>
      <c r="G79" s="60">
        <v>16.3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6.0399999999999998E-5</v>
      </c>
      <c r="D80" s="64">
        <v>8.2399999999999997E-5</v>
      </c>
      <c r="E80" s="102" t="s">
        <v>162</v>
      </c>
      <c r="F80" s="61">
        <v>61.2</v>
      </c>
      <c r="G80" s="61">
        <v>74.5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70" t="s">
        <v>166</v>
      </c>
      <c r="C84" s="170"/>
    </row>
    <row r="85" spans="2:16" ht="15" customHeight="1">
      <c r="B85" s="171" t="s">
        <v>182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86" spans="2:16" ht="15" customHeight="1">
      <c r="B86" s="174" t="s">
        <v>200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6"/>
    </row>
    <row r="87" spans="2:16" ht="15" customHeight="1">
      <c r="B87" s="174" t="s">
        <v>201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6"/>
    </row>
    <row r="88" spans="2:16" ht="15" customHeight="1">
      <c r="B88" s="174" t="s">
        <v>202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6"/>
    </row>
    <row r="89" spans="2:16" ht="15" customHeight="1">
      <c r="B89" s="174" t="s">
        <v>186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</row>
    <row r="90" spans="2:16" ht="15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</row>
    <row r="91" spans="2:16" ht="15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6"/>
    </row>
    <row r="92" spans="2:16" ht="15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6"/>
    </row>
    <row r="93" spans="2:16" ht="15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</row>
    <row r="94" spans="2:16" ht="15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6"/>
    </row>
    <row r="95" spans="2:16" ht="15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</row>
    <row r="96" spans="2:16" ht="15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6"/>
    </row>
    <row r="97" spans="2:16" ht="15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</row>
    <row r="98" spans="2:16" ht="15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6"/>
    </row>
    <row r="99" spans="2:16" ht="15" customHeight="1">
      <c r="B99" s="180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2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2024-03-07T19:26:02Z</dcterms:modified>
</cp:coreProperties>
</file>