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<sst xmlns="http://schemas.openxmlformats.org/spreadsheetml/2006/main" count="212" uniqueCount="194">
  <si>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</si>
  <si>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</si>
  <si>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</si>
  <si>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</si>
  <si>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</si>
  <si>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</si>
  <si>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</si>
  <si>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</si>
  <si>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</si>
  <si>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</si>
  <si>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</si>
  <si>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</si>
  <si>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</si>
  <si>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</si>
  <si>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</si>
  <si>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</si>
  <si>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</si>
  <si>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</si>
  <si>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</si>
  <si>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</si>
  <si>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</si>
  <si>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</si>
  <si>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</si>
  <si>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</si>
  <si>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</si>
  <si>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</si>
  <si>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</si>
  <si>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</si>
  <si>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</si>
  <si>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</si>
  <si>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</si>
  <si>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</si>
  <si>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</si>
  <si>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</si>
  <si>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</si>
  <si>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</si>
  <si>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</si>
  <si>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</si>
  <si>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</si>
  <si>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</si>
  <si>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</si>
  <si>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</si>
  <si>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</si>
  <si>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</si>
  <si>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</si>
  <si>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</si>
  <si>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</si>
  <si>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</si>
  <si>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</si>
  <si>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</si>
  <si>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</si>
  <si>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</si>
  <si>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</si>
  <si>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</si>
  <si>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</si>
  <si>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</si>
  <si>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</si>
  <si>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</si>
  <si>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</si>
  <si>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</si>
  <si>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</si>
  <si>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</si>
  <si>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</si>
  <si>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</si>
  <si>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</si>
  <si>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</si>
  <si>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</si>
  <si>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</si>
  <si>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</si>
  <si>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</si>
  <si>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</si>
  <si>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</si>
  <si>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</si>
  <si>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</si>
  <si>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</si>
  <si>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</si>
  <si>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</si>
  <si>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</si>
  <si>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</si>
  <si>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</si>
  <si>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</si>
  <si>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</si>
  <si>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</si>
  <si>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</si>
  <si>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</si>
  <si>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</si>
  <si>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</si>
  <si>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</si>
  <si>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</si>
  <si>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</si>
  <si>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</si>
  <si>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</si>
  <si>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</si>
  <si>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</si>
  <si>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</si>
  <si>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</si>
  <si>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</si>
  <si>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</si>
  <si>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</si>
  <si>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</si>
  <si>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</si>
  <si>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</si>
  <si>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</si>
  <si>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</si>
  <si>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</si>
  <si>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</si>
  <si>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</si>
  <si>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</si>
  <si>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</si>
  <si>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</si>
  <si>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</si>
  <si>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</si>
  <si>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</si>
  <si>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</si>
  <si>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</si>
  <si>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</si>
  <si>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</si>
  <si>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</si>
  <si>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</si>
  <si>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</si>
  <si>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</si>
  <si>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</si>
  <si>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</si>
  <si>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</si>
  <si>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</si>
  <si>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</si>
  <si>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</si>
  <si>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</si>
  <si>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</si>
  <si>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</si>
  <si>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</si>
  <si>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</si>
  <si>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</si>
  <si>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</si>
  <si>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</si>
  <si>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</si>
  <si>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</si>
  <si>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</si>
  <si>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</si>
  <si>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</si>
  <si>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</si>
  <si>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</si>
  <si>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</si>
  <si>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</si>
  <si>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</si>
  <si>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</si>
  <si>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</si>
  <si>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</si>
  <si>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</si>
  <si>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</si>
  <si>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</si>
  <si>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</si>
  <si>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</si>
  <si>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</si>
  <si>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</si>
  <si>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</si>
  <si>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</si>
  <si>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</si>
  <si>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</si>
  <si>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</si>
  <si>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</si>
  <si>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</si>
  <si>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</si>
  <si>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</si>
  <si>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</si>
  <si>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</si>
  <si>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</si>
  <si>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</si>
  <si>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</si>
  <si>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</si>
  <si>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</si>
  <si>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</si>
  <si>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</si>
  <si>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</si>
  <si>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</si>
  <si>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</si>
  <si>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</si>
  <si>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</si>
  <si>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</si>
  <si>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</si>
  <si>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</si>
  <si>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</si>
  <si>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</si>
  <si>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</si>
  <si>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</si>
  <si>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</si>
  <si>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</si>
  <si>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</si>
  <si>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</si>
  <si>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</si>
  <si>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</si>
  <si>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</si>
  <si>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23:25 짙은구름과 고습으로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</si>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</sst>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46017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63.942307692307701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0.79166666666666663</v>
      </c>
      <c r="D9" s="117">
        <v>2</v>
      </c>
      <c r="E9" s="117">
        <v>17.7</v>
      </c>
      <c r="F9" s="117">
        <v>52</v>
      </c>
      <c r="G9" s="118" t="s">
        <v>191</v>
      </c>
      <c r="H9" s="117">
        <v>1.4</v>
      </c>
      <c r="I9" s="118">
        <v>42</v>
      </c>
      <c r="J9" s="119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222" t="s">
        <v>22</v>
      </c>
      <c r="C10" s="121">
        <v>0.9375</v>
      </c>
      <c r="D10" s="117">
        <v>2.4</v>
      </c>
      <c r="E10" s="117">
        <v>13.3</v>
      </c>
      <c r="F10" s="117">
        <v>80</v>
      </c>
      <c r="G10" s="118" t="s">
        <v>186</v>
      </c>
      <c r="H10" s="117">
        <v>4.8</v>
      </c>
      <c r="I10" s="124"/>
      <c r="J10" s="119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6">
        <v>0.12847222222222224</v>
      </c>
      <c r="D11" s="220"/>
      <c r="E11" s="223">
        <v>10.199999999999999</v>
      </c>
      <c r="F11" s="223">
        <v>85</v>
      </c>
      <c r="G11" s="118" t="s">
        <v>186</v>
      </c>
      <c r="H11" s="117">
        <v>2.8</v>
      </c>
      <c r="I11" s="224"/>
      <c r="J11" s="11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23.336805555555554</v>
      </c>
      <c r="D12" s="11">
        <f>AVERAGE(D9:D11)</f>
        <v>2.2000000000000002</v>
      </c>
      <c r="E12" s="11">
        <f>AVERAGE(E9:E11)</f>
        <v>13.733333333333334</v>
      </c>
      <c r="F12" s="12">
        <f>AVERAGE(F9:F11)</f>
        <v>72.333333333333329</v>
      </c>
      <c r="G12" s="13"/>
      <c r="H12" s="14">
        <f>AVERAGE(H9:H11)</f>
        <v>3</v>
      </c>
      <c r="I12" s="15"/>
      <c r="J12" s="16">
        <f>AVERAGE(J9:J11)</f>
        <v>9.3333333333333339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188</v>
      </c>
      <c r="H16" s="118" t="s">
        <v>193</v>
      </c>
      <c r="I16" s="91"/>
      <c r="J16" s="118"/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0.72222222222222221</v>
      </c>
      <c r="D17" s="121">
        <v>0.72361111111111109</v>
      </c>
      <c r="E17" s="121">
        <v>0.78541666666666676</v>
      </c>
      <c r="F17" s="121">
        <v>0.80694444444444446</v>
      </c>
      <c r="G17" s="121">
        <v>0.89513888888888893</v>
      </c>
      <c r="H17" s="121">
        <v>0.11944444444444445</v>
      </c>
      <c r="I17" s="132"/>
      <c r="J17" s="132"/>
      <c r="K17" s="132"/>
      <c r="L17" s="132"/>
      <c r="M17" s="132"/>
      <c r="N17" s="132"/>
      <c r="O17" s="132"/>
      <c r="P17" s="121">
        <v>0.125</v>
      </c>
    </row>
    <row r="18" spans="1:16" s="75" customFormat="1" ht="14.1" customHeight="1" x14ac:dyDescent="0.25">
      <c r="A18" s="31"/>
      <c r="B18" s="21" t="s">
        <v>42</v>
      </c>
      <c r="C18" s="118">
        <v>10618</v>
      </c>
      <c r="D18" s="118">
        <f>C18+1</f>
        <v>10619</v>
      </c>
      <c r="E18" s="118">
        <f>D19+1</f>
        <v>10624</v>
      </c>
      <c r="F18" s="118">
        <f t="shared" ref="F18" si="0">E19+1</f>
        <v>10636</v>
      </c>
      <c r="G18" s="118">
        <f>F19+1</f>
        <v>10687</v>
      </c>
      <c r="H18" s="118">
        <f t="shared" ref="H18:I18" si="1">G19+1</f>
        <v>10736</v>
      </c>
      <c r="I18" s="91"/>
      <c r="J18" s="118"/>
      <c r="K18" s="91"/>
      <c r="L18" s="91"/>
      <c r="M18" s="91"/>
      <c r="N18" s="91"/>
      <c r="O18" s="91"/>
      <c r="P18" s="118">
        <f>MAX(C18:O19)+1</f>
        <v>10741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10623</v>
      </c>
      <c r="E19" s="123">
        <v>10635</v>
      </c>
      <c r="F19" s="123">
        <v>10686</v>
      </c>
      <c r="G19" s="123">
        <v>10735</v>
      </c>
      <c r="H19" s="123">
        <v>10740</v>
      </c>
      <c r="I19" s="90"/>
      <c r="J19" s="123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7">
        <f t="shared" si="2"/>
        <v>12</v>
      </c>
      <c r="F20" s="97">
        <f t="shared" si="2"/>
        <v>51</v>
      </c>
      <c r="G20" s="97">
        <f t="shared" si="2"/>
        <v>49</v>
      </c>
      <c r="H20" s="84">
        <f t="shared" si="2"/>
        <v>5</v>
      </c>
      <c r="I20" s="84" t="str">
        <f t="shared" si="2"/>
        <v/>
      </c>
      <c r="J20" s="84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45</v>
      </c>
      <c r="C22" s="21" t="s">
        <v>21</v>
      </c>
      <c r="D22" s="21" t="s">
        <v>23</v>
      </c>
      <c r="E22" s="21" t="s">
        <v>46</v>
      </c>
      <c r="F22" s="157" t="s">
        <v>47</v>
      </c>
      <c r="G22" s="157"/>
      <c r="H22" s="157"/>
      <c r="I22" s="157"/>
      <c r="J22" s="21" t="s">
        <v>21</v>
      </c>
      <c r="K22" s="21" t="s">
        <v>23</v>
      </c>
      <c r="L22" s="21" t="s">
        <v>46</v>
      </c>
      <c r="M22" s="157" t="s">
        <v>47</v>
      </c>
      <c r="N22" s="157"/>
      <c r="O22" s="157"/>
      <c r="P22" s="157"/>
    </row>
    <row r="23" spans="1:16" ht="13.5" customHeight="1" x14ac:dyDescent="0.25">
      <c r="B23" s="156"/>
      <c r="C23" s="132"/>
      <c r="D23" s="132"/>
      <c r="E23" s="118" t="s">
        <v>183</v>
      </c>
      <c r="F23" s="155" t="s">
        <v>187</v>
      </c>
      <c r="G23" s="155"/>
      <c r="H23" s="155"/>
      <c r="I23" s="155"/>
      <c r="J23" s="132"/>
      <c r="K23" s="132"/>
      <c r="L23" s="118" t="s">
        <v>178</v>
      </c>
      <c r="M23" s="155" t="s">
        <v>185</v>
      </c>
      <c r="N23" s="155"/>
      <c r="O23" s="155"/>
      <c r="P23" s="155"/>
    </row>
    <row r="24" spans="1:16" ht="13.5" customHeight="1" x14ac:dyDescent="0.25">
      <c r="B24" s="156"/>
      <c r="C24" s="132"/>
      <c r="D24" s="132"/>
      <c r="E24" s="118" t="s">
        <v>172</v>
      </c>
      <c r="F24" s="155" t="s">
        <v>185</v>
      </c>
      <c r="G24" s="155"/>
      <c r="H24" s="155"/>
      <c r="I24" s="155"/>
      <c r="J24" s="221"/>
      <c r="K24" s="221"/>
      <c r="L24" s="118" t="s">
        <v>179</v>
      </c>
      <c r="M24" s="155" t="s">
        <v>185</v>
      </c>
      <c r="N24" s="155"/>
      <c r="O24" s="155"/>
      <c r="P24" s="155"/>
    </row>
    <row r="25" spans="1:16" ht="13.5" customHeight="1" x14ac:dyDescent="0.25">
      <c r="B25" s="156"/>
      <c r="C25" s="132"/>
      <c r="D25" s="132"/>
      <c r="E25" s="118" t="s">
        <v>177</v>
      </c>
      <c r="F25" s="155" t="s">
        <v>185</v>
      </c>
      <c r="G25" s="155"/>
      <c r="H25" s="155"/>
      <c r="I25" s="155"/>
      <c r="J25" s="132"/>
      <c r="K25" s="132"/>
      <c r="L25" s="118" t="s">
        <v>172</v>
      </c>
      <c r="M25" s="155" t="s">
        <v>185</v>
      </c>
      <c r="N25" s="155"/>
      <c r="O25" s="155"/>
      <c r="P25" s="155"/>
    </row>
    <row r="26" spans="1:16" ht="13.5" customHeight="1" x14ac:dyDescent="0.25">
      <c r="B26" s="156"/>
      <c r="C26" s="221"/>
      <c r="D26" s="221"/>
      <c r="E26" s="118" t="s">
        <v>176</v>
      </c>
      <c r="F26" s="155" t="s">
        <v>185</v>
      </c>
      <c r="G26" s="155"/>
      <c r="H26" s="155"/>
      <c r="I26" s="155"/>
      <c r="J26" s="221"/>
      <c r="K26" s="221"/>
      <c r="L26" s="118" t="s">
        <v>175</v>
      </c>
      <c r="M26" s="155" t="s">
        <v>185</v>
      </c>
      <c r="N26" s="155"/>
      <c r="O26" s="155"/>
      <c r="P26" s="155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8" t="s">
        <v>48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29">
        <v>8.3333333333333329E-2</v>
      </c>
      <c r="E30" s="129">
        <v>6.25E-2</v>
      </c>
      <c r="F30" s="126"/>
      <c r="G30" s="126"/>
      <c r="H30" s="126"/>
      <c r="I30" s="126"/>
      <c r="J30" s="126"/>
      <c r="K30" s="127"/>
      <c r="L30" s="126"/>
      <c r="M30" s="116"/>
      <c r="N30" s="129"/>
      <c r="O30" s="129">
        <v>0.12222222222222223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225">
        <v>0.20555555555555557</v>
      </c>
      <c r="E31" s="225">
        <v>6.25E-2</v>
      </c>
      <c r="F31" s="100"/>
      <c r="G31" s="100"/>
      <c r="H31" s="100"/>
      <c r="I31" s="100"/>
      <c r="J31" s="100"/>
      <c r="K31" s="225">
        <v>2.0833333333333332E-2</v>
      </c>
      <c r="L31" s="100"/>
      <c r="M31" s="100"/>
      <c r="N31" s="100"/>
      <c r="O31" s="101"/>
      <c r="P31" s="98">
        <f>SUM(C31:N31)</f>
        <v>0.28888888888888892</v>
      </c>
    </row>
    <row r="32" spans="1:16" ht="14.1" customHeight="1" x14ac:dyDescent="0.25">
      <c r="B32" s="22" t="s">
        <v>63</v>
      </c>
      <c r="C32" s="110"/>
      <c r="D32" s="130">
        <v>4.1666666666666664E-2</v>
      </c>
      <c r="E32" s="130">
        <v>6.25E-2</v>
      </c>
      <c r="F32" s="102"/>
      <c r="G32" s="102"/>
      <c r="H32" s="102"/>
      <c r="I32" s="102"/>
      <c r="J32" s="102"/>
      <c r="K32" s="128"/>
      <c r="L32" s="102"/>
      <c r="M32" s="102"/>
      <c r="N32" s="102"/>
      <c r="O32" s="106"/>
      <c r="P32" s="98">
        <f>SUM(C32:N32)</f>
        <v>0.10416666666666666</v>
      </c>
    </row>
    <row r="33" spans="2:16" ht="14.1" customHeight="1" thickBot="1" x14ac:dyDescent="0.3">
      <c r="B33" s="22" t="s">
        <v>64</v>
      </c>
      <c r="C33" s="107"/>
      <c r="D33" s="131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0.16388888888888892</v>
      </c>
      <c r="E34" s="93">
        <f t="shared" si="3"/>
        <v>0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2.0833333333333332E-2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0.18472222222222226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62"/>
      <c r="D36" s="163"/>
      <c r="E36" s="162"/>
      <c r="F36" s="163"/>
      <c r="G36" s="164"/>
      <c r="H36" s="165"/>
      <c r="I36" s="166"/>
      <c r="J36" s="163"/>
      <c r="K36" s="166"/>
      <c r="L36" s="163"/>
      <c r="M36" s="166"/>
      <c r="N36" s="163"/>
      <c r="O36" s="158"/>
      <c r="P36" s="158"/>
    </row>
    <row r="37" spans="2:16" ht="18" customHeight="1" x14ac:dyDescent="0.25">
      <c r="B37" s="180"/>
      <c r="C37" s="159"/>
      <c r="D37" s="159"/>
      <c r="E37" s="160"/>
      <c r="F37" s="158"/>
      <c r="G37" s="161"/>
      <c r="H37" s="158"/>
      <c r="I37" s="160"/>
      <c r="J37" s="158"/>
      <c r="K37" s="160"/>
      <c r="L37" s="158"/>
      <c r="M37" s="158"/>
      <c r="N37" s="158"/>
      <c r="O37" s="158"/>
      <c r="P37" s="158"/>
    </row>
    <row r="38" spans="2:16" ht="18" customHeight="1" x14ac:dyDescent="0.25">
      <c r="B38" s="180"/>
      <c r="C38" s="161"/>
      <c r="D38" s="158"/>
      <c r="E38" s="160"/>
      <c r="F38" s="158"/>
      <c r="G38" s="160"/>
      <c r="H38" s="158"/>
      <c r="I38" s="160"/>
      <c r="J38" s="158"/>
      <c r="K38" s="160"/>
      <c r="L38" s="158"/>
      <c r="M38" s="160"/>
      <c r="N38" s="158"/>
      <c r="O38" s="158"/>
      <c r="P38" s="158"/>
    </row>
    <row r="39" spans="2:16" ht="18" customHeight="1" x14ac:dyDescent="0.25">
      <c r="B39" s="180"/>
      <c r="C39" s="158"/>
      <c r="D39" s="158"/>
      <c r="E39" s="160"/>
      <c r="F39" s="158"/>
      <c r="G39" s="161"/>
      <c r="H39" s="158"/>
      <c r="I39" s="160"/>
      <c r="J39" s="158"/>
      <c r="K39" s="160"/>
      <c r="L39" s="158"/>
      <c r="M39" s="161"/>
      <c r="N39" s="158"/>
      <c r="O39" s="158"/>
      <c r="P39" s="158"/>
    </row>
    <row r="40" spans="2:16" ht="18" customHeight="1" x14ac:dyDescent="0.25">
      <c r="B40" s="180"/>
      <c r="C40" s="158"/>
      <c r="D40" s="158"/>
      <c r="E40" s="158"/>
      <c r="F40" s="158"/>
      <c r="G40" s="158"/>
      <c r="H40" s="158"/>
      <c r="I40" s="158"/>
      <c r="J40" s="158"/>
      <c r="K40" s="160"/>
      <c r="L40" s="158"/>
      <c r="M40" s="158"/>
      <c r="N40" s="158"/>
      <c r="O40" s="158"/>
      <c r="P40" s="158"/>
    </row>
    <row r="41" spans="2:16" ht="18" customHeight="1" x14ac:dyDescent="0.25">
      <c r="B41" s="181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33" t="s">
        <v>184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</row>
    <row r="45" spans="2:16" ht="14.1" customHeight="1" x14ac:dyDescent="0.25">
      <c r="B45" s="176" t="s">
        <v>192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164</v>
      </c>
      <c r="C53" s="199"/>
      <c r="D53" s="89"/>
      <c r="E53" s="89"/>
      <c r="F53" s="89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163</v>
      </c>
      <c r="C54" s="201"/>
      <c r="D54" s="201"/>
      <c r="E54" s="201"/>
      <c r="F54" s="89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67</v>
      </c>
      <c r="C56" s="18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3" t="s">
        <v>68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69</v>
      </c>
      <c r="O57" s="184"/>
      <c r="P57" s="187"/>
    </row>
    <row r="58" spans="2:16" ht="17.100000000000001" customHeight="1" x14ac:dyDescent="0.25">
      <c r="B58" s="188" t="s">
        <v>70</v>
      </c>
      <c r="C58" s="189"/>
      <c r="D58" s="190"/>
      <c r="E58" s="188" t="s">
        <v>71</v>
      </c>
      <c r="F58" s="189"/>
      <c r="G58" s="190"/>
      <c r="H58" s="189" t="s">
        <v>72</v>
      </c>
      <c r="I58" s="189"/>
      <c r="J58" s="189"/>
      <c r="K58" s="191" t="s">
        <v>73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74</v>
      </c>
      <c r="C59" s="209"/>
      <c r="D59" s="29" t="b">
        <v>1</v>
      </c>
      <c r="E59" s="208" t="s">
        <v>75</v>
      </c>
      <c r="F59" s="209"/>
      <c r="G59" s="29" t="b">
        <v>1</v>
      </c>
      <c r="H59" s="210" t="s">
        <v>76</v>
      </c>
      <c r="I59" s="209"/>
      <c r="J59" s="29" t="b">
        <v>1</v>
      </c>
      <c r="K59" s="210" t="s">
        <v>77</v>
      </c>
      <c r="L59" s="209"/>
      <c r="M59" s="29" t="b">
        <v>1</v>
      </c>
      <c r="N59" s="211" t="s">
        <v>78</v>
      </c>
      <c r="O59" s="209"/>
      <c r="P59" s="29" t="b">
        <v>1</v>
      </c>
    </row>
    <row r="60" spans="2:16" ht="20.100000000000001" customHeight="1" x14ac:dyDescent="0.25">
      <c r="B60" s="208" t="s">
        <v>79</v>
      </c>
      <c r="C60" s="209"/>
      <c r="D60" s="29" t="b">
        <v>1</v>
      </c>
      <c r="E60" s="208" t="s">
        <v>80</v>
      </c>
      <c r="F60" s="209"/>
      <c r="G60" s="29" t="b">
        <v>1</v>
      </c>
      <c r="H60" s="210" t="s">
        <v>81</v>
      </c>
      <c r="I60" s="209"/>
      <c r="J60" s="29" t="b">
        <v>1</v>
      </c>
      <c r="K60" s="210" t="s">
        <v>82</v>
      </c>
      <c r="L60" s="209"/>
      <c r="M60" s="29" t="b">
        <v>1</v>
      </c>
      <c r="N60" s="211" t="s">
        <v>83</v>
      </c>
      <c r="O60" s="209"/>
      <c r="P60" s="29" t="b">
        <v>1</v>
      </c>
    </row>
    <row r="61" spans="2:16" ht="20.100000000000001" customHeight="1" x14ac:dyDescent="0.25">
      <c r="B61" s="208" t="s">
        <v>84</v>
      </c>
      <c r="C61" s="209"/>
      <c r="D61" s="29" t="b">
        <v>1</v>
      </c>
      <c r="E61" s="208" t="s">
        <v>85</v>
      </c>
      <c r="F61" s="209"/>
      <c r="G61" s="29" t="b">
        <v>1</v>
      </c>
      <c r="H61" s="210" t="s">
        <v>86</v>
      </c>
      <c r="I61" s="209"/>
      <c r="J61" s="29" t="b">
        <v>1</v>
      </c>
      <c r="K61" s="210" t="s">
        <v>87</v>
      </c>
      <c r="L61" s="209"/>
      <c r="M61" s="29" t="b">
        <v>1</v>
      </c>
      <c r="N61" s="211" t="s">
        <v>88</v>
      </c>
      <c r="O61" s="209"/>
      <c r="P61" s="29" t="b">
        <v>1</v>
      </c>
    </row>
    <row r="62" spans="2:16" ht="20.100000000000001" customHeight="1" x14ac:dyDescent="0.25">
      <c r="B62" s="210" t="s">
        <v>86</v>
      </c>
      <c r="C62" s="209"/>
      <c r="D62" s="29" t="b">
        <v>1</v>
      </c>
      <c r="E62" s="208" t="s">
        <v>89</v>
      </c>
      <c r="F62" s="209"/>
      <c r="G62" s="29" t="b">
        <v>1</v>
      </c>
      <c r="H62" s="210" t="s">
        <v>90</v>
      </c>
      <c r="I62" s="209"/>
      <c r="J62" s="29" t="b">
        <v>0</v>
      </c>
      <c r="K62" s="210" t="s">
        <v>91</v>
      </c>
      <c r="L62" s="209"/>
      <c r="M62" s="29" t="b">
        <v>1</v>
      </c>
      <c r="N62" s="211" t="s">
        <v>81</v>
      </c>
      <c r="O62" s="209"/>
      <c r="P62" s="29" t="b">
        <v>1</v>
      </c>
    </row>
    <row r="63" spans="2:16" ht="20.100000000000001" customHeight="1" x14ac:dyDescent="0.25">
      <c r="B63" s="210" t="s">
        <v>92</v>
      </c>
      <c r="C63" s="209"/>
      <c r="D63" s="29" t="b">
        <v>1</v>
      </c>
      <c r="E63" s="208" t="s">
        <v>93</v>
      </c>
      <c r="F63" s="209"/>
      <c r="G63" s="29" t="b">
        <v>1</v>
      </c>
      <c r="H63" s="34"/>
      <c r="I63" s="35"/>
      <c r="J63" s="36"/>
      <c r="K63" s="210" t="s">
        <v>94</v>
      </c>
      <c r="L63" s="209"/>
      <c r="M63" s="29" t="b">
        <v>1</v>
      </c>
      <c r="N63" s="211" t="s">
        <v>162</v>
      </c>
      <c r="O63" s="209"/>
      <c r="P63" s="29" t="b">
        <v>1</v>
      </c>
    </row>
    <row r="64" spans="2:16" ht="20.100000000000001" customHeight="1" x14ac:dyDescent="0.25">
      <c r="B64" s="210" t="s">
        <v>95</v>
      </c>
      <c r="C64" s="209"/>
      <c r="D64" s="29" t="b">
        <v>0</v>
      </c>
      <c r="E64" s="208" t="s">
        <v>96</v>
      </c>
      <c r="F64" s="209"/>
      <c r="G64" s="29" t="b">
        <v>1</v>
      </c>
      <c r="H64" s="37"/>
      <c r="I64" s="38"/>
      <c r="J64" s="39"/>
      <c r="K64" s="218" t="s">
        <v>97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160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103</v>
      </c>
      <c r="C69" s="212"/>
      <c r="D69" s="47"/>
      <c r="E69" s="47"/>
      <c r="F69" s="214" t="s">
        <v>104</v>
      </c>
      <c r="G69" s="216" t="s">
        <v>105</v>
      </c>
      <c r="H69" s="47"/>
      <c r="I69" s="212" t="s">
        <v>106</v>
      </c>
      <c r="J69" s="21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-151.80000000000001</v>
      </c>
      <c r="D72" s="111">
        <v>-154.6</v>
      </c>
      <c r="E72" s="73" t="s">
        <v>116</v>
      </c>
      <c r="F72" s="111">
        <v>23.6</v>
      </c>
      <c r="G72" s="111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-129.9</v>
      </c>
      <c r="D73" s="111">
        <v>-132.19999999999999</v>
      </c>
      <c r="E73" s="74" t="s">
        <v>120</v>
      </c>
      <c r="F73" s="113">
        <v>27.3</v>
      </c>
      <c r="G73" s="113">
        <v>41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-209.3</v>
      </c>
      <c r="D74" s="111">
        <v>-210.7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-109.1</v>
      </c>
      <c r="D75" s="111">
        <v>-112.7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27.7</v>
      </c>
      <c r="D76" s="111">
        <v>24.8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32.6</v>
      </c>
      <c r="D77" s="111">
        <v>29.1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24.4</v>
      </c>
      <c r="D78" s="111">
        <v>21.6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25.2</v>
      </c>
      <c r="D79" s="111">
        <v>22.4</v>
      </c>
      <c r="E79" s="73" t="s">
        <v>150</v>
      </c>
      <c r="F79" s="111">
        <v>25.2</v>
      </c>
      <c r="G79" s="111">
        <v>16.2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4.8099999999999997E-5</v>
      </c>
      <c r="D80" s="112">
        <v>4.74E-5</v>
      </c>
      <c r="E80" s="74" t="s">
        <v>155</v>
      </c>
      <c r="F80" s="113">
        <v>18.399999999999999</v>
      </c>
      <c r="G80" s="113">
        <v>64.5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159</v>
      </c>
      <c r="C84" s="152"/>
    </row>
    <row r="85" spans="2:16" ht="15" customHeight="1" x14ac:dyDescent="0.25">
      <c r="B85" s="133" t="s">
        <v>190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5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2025-12-27T03:10:53Z</dcterms:modified>
</cp:coreProperties>
</file>