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<sst xmlns="http://schemas.openxmlformats.org/spreadsheetml/2006/main" count="212" uniqueCount="194">
  <si>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</si>
  <si>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</si>
  <si>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</si>
  <si>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</si>
  <si>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</si>
  <si>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</si>
  <si>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</si>
  <si>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</si>
  <si>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</si>
  <si>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</si>
  <si>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</si>
  <si>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</si>
  <si>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</si>
  <si>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</si>
  <si>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</si>
  <si>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</si>
  <si>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</si>
  <si>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</si>
  <si>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</si>
  <si>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</si>
  <si>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</si>
  <si>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</si>
  <si>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</si>
  <si>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</si>
  <si>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</si>
  <si>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</si>
  <si>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</si>
  <si>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</si>
  <si>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</si>
  <si>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</si>
  <si>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</si>
  <si>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</si>
  <si>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</si>
  <si>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</si>
  <si>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</si>
  <si>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</si>
  <si>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</si>
  <si>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</si>
  <si>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</si>
  <si>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</si>
  <si>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</si>
  <si>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</si>
  <si>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</si>
  <si>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</si>
  <si>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</si>
  <si>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</si>
  <si>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</si>
  <si>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</si>
  <si>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</si>
  <si>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</si>
  <si>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</si>
  <si>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</si>
  <si>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</si>
  <si>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</si>
  <si>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</si>
  <si>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</si>
  <si>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</si>
  <si>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</si>
  <si>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</si>
  <si>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</si>
  <si>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</si>
  <si>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</si>
  <si>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</si>
  <si>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</si>
  <si>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</si>
  <si>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</si>
  <si>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</si>
  <si>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</si>
  <si>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</si>
  <si>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</si>
  <si>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</si>
  <si>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</si>
  <si>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</si>
  <si>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</si>
  <si>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</si>
  <si>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</si>
  <si>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</si>
  <si>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</si>
  <si>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</si>
  <si>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</si>
  <si>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</si>
  <si>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</si>
  <si>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</si>
  <si>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</si>
  <si>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</si>
  <si>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</si>
  <si>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</si>
  <si>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</si>
  <si>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</si>
  <si>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</si>
  <si>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</si>
  <si>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</si>
  <si>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</si>
  <si>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</si>
  <si>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</si>
  <si>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</si>
  <si>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</si>
  <si>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</si>
  <si>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</si>
  <si>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</si>
  <si>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</si>
  <si>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</si>
  <si>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</si>
  <si>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</si>
  <si>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</si>
  <si>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</si>
  <si>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</si>
  <si>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</si>
  <si>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</si>
  <si>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</si>
  <si>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</si>
  <si>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</si>
  <si>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</si>
  <si>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</si>
  <si>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</si>
  <si>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</si>
  <si>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</si>
  <si>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</si>
  <si>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</si>
  <si>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</si>
  <si>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</si>
  <si>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</si>
  <si>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</si>
  <si>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</si>
  <si>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</si>
  <si>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</si>
  <si>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</si>
  <si>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</si>
  <si>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</si>
  <si>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</si>
  <si>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</si>
  <si>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</si>
  <si>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</si>
  <si>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</si>
  <si>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</si>
  <si>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</si>
  <si>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</si>
  <si>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</si>
  <si>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</si>
  <si>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</si>
  <si>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</si>
  <si>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</si>
  <si>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</si>
  <si>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</si>
  <si>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</si>
  <si>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</si>
  <si>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</si>
  <si>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</si>
  <si>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</si>
  <si>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</si>
  <si>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</si>
  <si>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</si>
  <si>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</si>
  <si>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</si>
  <si>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</si>
  <si>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</si>
  <si>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</si>
  <si>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</si>
  <si>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</si>
  <si>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</si>
  <si>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</si>
  <si>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</si>
  <si>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</si>
  <si>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</si>
  <si>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</si>
  <si>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</si>
  <si>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</si>
  <si>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</si>
  <si>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</si>
  <si>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</si>
  <si>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</si>
  <si>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</si>
  <si>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</si>
  <si>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</si>
  <si>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</si>
  <si>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</si>
  <si>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</si>
  <si>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</si>
  <si>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</si>
  <si>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</si>
  <si>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</si>
  <si>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</si>
  <si>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</si>
  <si>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</si>
  <si>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 xml:space="preserve"> /  /  /  /</t>
    <phoneticPr fontId="3" type="noConversion"/>
  </si>
  <si>
    <t>SITE-KAMP</t>
    <phoneticPr fontId="3" type="noConversion"/>
  </si>
  <si>
    <t>E</t>
    <phoneticPr fontId="3" type="noConversion"/>
  </si>
  <si>
    <t>SITE-KSP</t>
    <phoneticPr fontId="3" type="noConversion"/>
  </si>
  <si>
    <t>S</t>
    <phoneticPr fontId="3" type="noConversion"/>
  </si>
  <si>
    <t>20s/23k 35s/24k 50s/23k</t>
    <phoneticPr fontId="3" type="noConversion"/>
  </si>
  <si>
    <t>20s/11k 35s/17k 50s/17k</t>
    <phoneticPr fontId="3" type="noConversion"/>
  </si>
  <si>
    <t>M_006212-006213:K</t>
    <phoneticPr fontId="3" type="noConversion"/>
  </si>
  <si>
    <t>1) 1:30~ 짙은구름과 고습으로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</si>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</sst>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45993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85.365853658536579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1.6</v>
      </c>
      <c r="E9" s="119">
        <v>17.7</v>
      </c>
      <c r="F9" s="119">
        <v>32</v>
      </c>
      <c r="G9" s="120" t="s">
        <v>188</v>
      </c>
      <c r="H9" s="119">
        <v>4.3</v>
      </c>
      <c r="I9" s="120">
        <v>94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1.8</v>
      </c>
      <c r="E10" s="119">
        <v>10.4</v>
      </c>
      <c r="F10" s="119">
        <v>75</v>
      </c>
      <c r="G10" s="120" t="s">
        <v>186</v>
      </c>
      <c r="H10" s="119">
        <v>2.4</v>
      </c>
      <c r="I10" s="127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0.13333333333333333</v>
      </c>
      <c r="D11" s="225"/>
      <c r="E11" s="129">
        <v>8.1</v>
      </c>
      <c r="F11" s="129">
        <v>84</v>
      </c>
      <c r="G11" s="120" t="s">
        <v>186</v>
      </c>
      <c r="H11" s="119">
        <v>3.1</v>
      </c>
      <c r="I11" s="130"/>
      <c r="J11" s="121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23.383333333333333</v>
      </c>
      <c r="D12" s="11">
        <f>AVERAGE(D9:D11)</f>
        <v>1.7000000000000002</v>
      </c>
      <c r="E12" s="11">
        <f>AVERAGE(E9:E11)</f>
        <v>12.066666666666668</v>
      </c>
      <c r="F12" s="12">
        <f>AVERAGE(F9:F11)</f>
        <v>63.666666666666664</v>
      </c>
      <c r="G12" s="13"/>
      <c r="H12" s="14">
        <f>AVERAGE(H9:H11)</f>
        <v>3.2666666666666662</v>
      </c>
      <c r="I12" s="15"/>
      <c r="J12" s="16">
        <f>AVERAGE(J9:J11)</f>
        <v>4.666666666666667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183</v>
      </c>
      <c r="D16" s="124" t="s">
        <v>174</v>
      </c>
      <c r="E16" s="120" t="s">
        <v>180</v>
      </c>
      <c r="F16" s="120" t="s">
        <v>185</v>
      </c>
      <c r="G16" s="120" t="s">
        <v>187</v>
      </c>
      <c r="H16" s="120" t="s">
        <v>185</v>
      </c>
      <c r="I16" s="120" t="s">
        <v>193</v>
      </c>
      <c r="J16" s="93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0.73263888888888884</v>
      </c>
      <c r="D17" s="123">
        <v>0.73055555555555562</v>
      </c>
      <c r="E17" s="123">
        <v>0.77430555555555547</v>
      </c>
      <c r="F17" s="123">
        <v>0.79375000000000007</v>
      </c>
      <c r="G17" s="123">
        <v>0.88541666666666663</v>
      </c>
      <c r="H17" s="123">
        <v>4.1666666666666666E-3</v>
      </c>
      <c r="I17" s="123">
        <v>0.1013888888888889</v>
      </c>
      <c r="J17" s="92"/>
      <c r="K17" s="92"/>
      <c r="L17" s="92"/>
      <c r="M17" s="92"/>
      <c r="N17" s="92"/>
      <c r="O17" s="92"/>
      <c r="P17" s="123">
        <v>0.1111111111111111</v>
      </c>
    </row>
    <row r="18" spans="1:16" s="75" customFormat="1" ht="14.1" customHeight="1" x14ac:dyDescent="0.25">
      <c r="A18" s="31"/>
      <c r="B18" s="21" t="s">
        <v>42</v>
      </c>
      <c r="C18" s="120">
        <v>6059</v>
      </c>
      <c r="D18" s="120">
        <f>C18+1</f>
        <v>6060</v>
      </c>
      <c r="E18" s="120">
        <f>D19+1</f>
        <v>6071</v>
      </c>
      <c r="F18" s="120">
        <f t="shared" ref="F18:J18" si="0">E19+1</f>
        <v>6083</v>
      </c>
      <c r="G18" s="120">
        <f>F19+1</f>
        <v>6140</v>
      </c>
      <c r="H18" s="120">
        <f t="shared" si="0"/>
        <v>6214</v>
      </c>
      <c r="I18" s="120">
        <f t="shared" si="0"/>
        <v>6249</v>
      </c>
      <c r="J18" s="93"/>
      <c r="K18" s="93"/>
      <c r="L18" s="93"/>
      <c r="M18" s="93"/>
      <c r="N18" s="93"/>
      <c r="O18" s="93"/>
      <c r="P18" s="120">
        <f>MAX(C18:O19)+1</f>
        <v>6254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6070</v>
      </c>
      <c r="E19" s="126">
        <v>6082</v>
      </c>
      <c r="F19" s="126">
        <v>6139</v>
      </c>
      <c r="G19" s="126">
        <v>6213</v>
      </c>
      <c r="H19" s="126">
        <v>6248</v>
      </c>
      <c r="I19" s="126">
        <v>6253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57</v>
      </c>
      <c r="G20" s="99">
        <f t="shared" si="1"/>
        <v>74</v>
      </c>
      <c r="H20" s="85">
        <f t="shared" si="1"/>
        <v>35</v>
      </c>
      <c r="I20" s="85">
        <f t="shared" si="1"/>
        <v>5</v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3">
        <v>0.75208333333333333</v>
      </c>
      <c r="D23" s="123">
        <v>0.75624999999999998</v>
      </c>
      <c r="E23" s="120" t="s">
        <v>175</v>
      </c>
      <c r="F23" s="160" t="s">
        <v>189</v>
      </c>
      <c r="G23" s="161"/>
      <c r="H23" s="161"/>
      <c r="I23" s="162"/>
      <c r="J23" s="123"/>
      <c r="K23" s="123"/>
      <c r="L23" s="120" t="s">
        <v>181</v>
      </c>
      <c r="M23" s="157" t="s">
        <v>177</v>
      </c>
      <c r="N23" s="157"/>
      <c r="O23" s="157"/>
      <c r="P23" s="157"/>
    </row>
    <row r="24" spans="1:16" ht="13.5" customHeight="1" x14ac:dyDescent="0.25">
      <c r="B24" s="158"/>
      <c r="C24" s="125"/>
      <c r="D24" s="125"/>
      <c r="E24" s="120" t="s">
        <v>172</v>
      </c>
      <c r="F24" s="157" t="s">
        <v>184</v>
      </c>
      <c r="G24" s="157"/>
      <c r="H24" s="157"/>
      <c r="I24" s="157"/>
      <c r="J24" s="125"/>
      <c r="K24" s="125"/>
      <c r="L24" s="120" t="s">
        <v>182</v>
      </c>
      <c r="M24" s="157" t="s">
        <v>177</v>
      </c>
      <c r="N24" s="157"/>
      <c r="O24" s="157"/>
      <c r="P24" s="157"/>
    </row>
    <row r="25" spans="1:16" ht="13.5" customHeight="1" x14ac:dyDescent="0.25">
      <c r="B25" s="158"/>
      <c r="C25" s="123">
        <v>0.75624999999999998</v>
      </c>
      <c r="D25" s="123">
        <v>0.7597222222222223</v>
      </c>
      <c r="E25" s="120" t="s">
        <v>179</v>
      </c>
      <c r="F25" s="160" t="s">
        <v>190</v>
      </c>
      <c r="G25" s="161"/>
      <c r="H25" s="161"/>
      <c r="I25" s="162"/>
      <c r="J25" s="123"/>
      <c r="K25" s="123"/>
      <c r="L25" s="120" t="s">
        <v>172</v>
      </c>
      <c r="M25" s="157" t="s">
        <v>177</v>
      </c>
      <c r="N25" s="157"/>
      <c r="O25" s="157"/>
      <c r="P25" s="157"/>
    </row>
    <row r="26" spans="1:16" ht="13.5" customHeight="1" x14ac:dyDescent="0.25">
      <c r="B26" s="158"/>
      <c r="C26" s="125"/>
      <c r="D26" s="125"/>
      <c r="E26" s="120" t="s">
        <v>176</v>
      </c>
      <c r="F26" s="157" t="s">
        <v>177</v>
      </c>
      <c r="G26" s="157"/>
      <c r="H26" s="157"/>
      <c r="I26" s="157"/>
      <c r="J26" s="125"/>
      <c r="K26" s="125"/>
      <c r="L26" s="120" t="s">
        <v>175</v>
      </c>
      <c r="M26" s="157" t="s">
        <v>177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3"/>
      <c r="E30" s="133"/>
      <c r="F30" s="133"/>
      <c r="G30" s="133"/>
      <c r="H30" s="133"/>
      <c r="I30" s="133"/>
      <c r="J30" s="133"/>
      <c r="K30" s="134"/>
      <c r="L30" s="133"/>
      <c r="M30" s="118">
        <v>0.27638888888888885</v>
      </c>
      <c r="N30" s="133"/>
      <c r="O30" s="133"/>
      <c r="P30" s="100">
        <f>SUM(C30:J30,L30:N30)</f>
        <v>0.27638888888888885</v>
      </c>
    </row>
    <row r="31" spans="1:16" ht="14.1" customHeight="1" x14ac:dyDescent="0.25">
      <c r="B31" s="22" t="s">
        <v>167</v>
      </c>
      <c r="C31" s="111"/>
      <c r="D31" s="128">
        <v>9.1666666666666674E-2</v>
      </c>
      <c r="E31" s="128">
        <v>0.17013888888888887</v>
      </c>
      <c r="F31" s="102"/>
      <c r="G31" s="102"/>
      <c r="H31" s="102"/>
      <c r="I31" s="102"/>
      <c r="J31" s="102"/>
      <c r="K31" s="128">
        <v>5.1388888888888894E-2</v>
      </c>
      <c r="L31" s="102"/>
      <c r="M31" s="102"/>
      <c r="N31" s="102"/>
      <c r="O31" s="103"/>
      <c r="P31" s="100">
        <f>SUM(C31:N31)</f>
        <v>0.31319444444444439</v>
      </c>
    </row>
    <row r="32" spans="1:16" ht="14.1" customHeight="1" x14ac:dyDescent="0.25">
      <c r="B32" s="22" t="s">
        <v>63</v>
      </c>
      <c r="C32" s="112"/>
      <c r="D32" s="226"/>
      <c r="E32" s="226">
        <v>2.013888888888889E-2</v>
      </c>
      <c r="F32" s="104"/>
      <c r="G32" s="104"/>
      <c r="H32" s="104"/>
      <c r="I32" s="104"/>
      <c r="J32" s="104"/>
      <c r="K32" s="226">
        <v>2.5694444444444447E-2</v>
      </c>
      <c r="L32" s="104"/>
      <c r="M32" s="104"/>
      <c r="N32" s="104"/>
      <c r="O32" s="108"/>
      <c r="P32" s="100">
        <f>SUM(C32:N32)</f>
        <v>4.5833333333333337E-2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9.1666666666666674E-2</v>
      </c>
      <c r="E34" s="95">
        <f t="shared" si="3"/>
        <v>0.14999999999999997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2.5694444444444447E-2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0.26736111111111105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67" t="s">
        <v>191</v>
      </c>
      <c r="D36" s="168"/>
      <c r="E36" s="167"/>
      <c r="F36" s="168"/>
      <c r="G36" s="169"/>
      <c r="H36" s="168"/>
      <c r="I36" s="170"/>
      <c r="J36" s="171"/>
      <c r="K36" s="170"/>
      <c r="L36" s="171"/>
      <c r="M36" s="170"/>
      <c r="N36" s="171"/>
      <c r="O36" s="163"/>
      <c r="P36" s="163"/>
    </row>
    <row r="37" spans="2:16" ht="18" customHeight="1" x14ac:dyDescent="0.25">
      <c r="B37" s="185"/>
      <c r="C37" s="164"/>
      <c r="D37" s="164"/>
      <c r="E37" s="165"/>
      <c r="F37" s="163"/>
      <c r="G37" s="166"/>
      <c r="H37" s="163"/>
      <c r="I37" s="165"/>
      <c r="J37" s="163"/>
      <c r="K37" s="165"/>
      <c r="L37" s="163"/>
      <c r="M37" s="163"/>
      <c r="N37" s="163"/>
      <c r="O37" s="163"/>
      <c r="P37" s="163"/>
    </row>
    <row r="38" spans="2:16" ht="18" customHeight="1" x14ac:dyDescent="0.25">
      <c r="B38" s="185"/>
      <c r="C38" s="166"/>
      <c r="D38" s="163"/>
      <c r="E38" s="165"/>
      <c r="F38" s="163"/>
      <c r="G38" s="165"/>
      <c r="H38" s="163"/>
      <c r="I38" s="165"/>
      <c r="J38" s="163"/>
      <c r="K38" s="165"/>
      <c r="L38" s="163"/>
      <c r="M38" s="165"/>
      <c r="N38" s="163"/>
      <c r="O38" s="163"/>
      <c r="P38" s="163"/>
    </row>
    <row r="39" spans="2:16" ht="18" customHeight="1" x14ac:dyDescent="0.25">
      <c r="B39" s="185"/>
      <c r="C39" s="163"/>
      <c r="D39" s="163"/>
      <c r="E39" s="165"/>
      <c r="F39" s="163"/>
      <c r="G39" s="166"/>
      <c r="H39" s="163"/>
      <c r="I39" s="165"/>
      <c r="J39" s="163"/>
      <c r="K39" s="165"/>
      <c r="L39" s="163"/>
      <c r="M39" s="166"/>
      <c r="N39" s="163"/>
      <c r="O39" s="163"/>
      <c r="P39" s="163"/>
    </row>
    <row r="40" spans="2:16" ht="18" customHeight="1" x14ac:dyDescent="0.25">
      <c r="B40" s="185"/>
      <c r="C40" s="163"/>
      <c r="D40" s="163"/>
      <c r="E40" s="163"/>
      <c r="F40" s="163"/>
      <c r="G40" s="163"/>
      <c r="H40" s="163"/>
      <c r="I40" s="163"/>
      <c r="J40" s="163"/>
      <c r="K40" s="165"/>
      <c r="L40" s="163"/>
      <c r="M40" s="163"/>
      <c r="N40" s="163"/>
      <c r="O40" s="163"/>
      <c r="P40" s="163"/>
    </row>
    <row r="41" spans="2:16" ht="18" customHeight="1" x14ac:dyDescent="0.25">
      <c r="B41" s="186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35" t="s">
        <v>192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</row>
    <row r="49" spans="2:16" ht="14.1" customHeight="1" x14ac:dyDescent="0.2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2:16" ht="14.1" customHeight="1" x14ac:dyDescent="0.2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2:16" ht="14.1" customHeight="1" x14ac:dyDescent="0.2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2:16" ht="14.1" customHeight="1" thickBot="1" x14ac:dyDescent="0.3">
      <c r="B52" s="200"/>
      <c r="C52" s="201"/>
      <c r="D52" s="182"/>
      <c r="E52" s="182"/>
      <c r="F52" s="18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90"/>
      <c r="E53" s="90"/>
      <c r="F53" s="90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90"/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87" t="s">
        <v>67</v>
      </c>
      <c r="C56" s="18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8" t="s">
        <v>68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  <c r="N57" s="191" t="s">
        <v>69</v>
      </c>
      <c r="O57" s="189"/>
      <c r="P57" s="192"/>
    </row>
    <row r="58" spans="2:16" ht="17.100000000000001" customHeight="1" x14ac:dyDescent="0.25">
      <c r="B58" s="193" t="s">
        <v>70</v>
      </c>
      <c r="C58" s="194"/>
      <c r="D58" s="195"/>
      <c r="E58" s="193" t="s">
        <v>71</v>
      </c>
      <c r="F58" s="194"/>
      <c r="G58" s="195"/>
      <c r="H58" s="194" t="s">
        <v>72</v>
      </c>
      <c r="I58" s="194"/>
      <c r="J58" s="194"/>
      <c r="K58" s="196" t="s">
        <v>73</v>
      </c>
      <c r="L58" s="194"/>
      <c r="M58" s="197"/>
      <c r="N58" s="198"/>
      <c r="O58" s="194"/>
      <c r="P58" s="19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-152.5</v>
      </c>
      <c r="D72" s="113">
        <v>-154.9</v>
      </c>
      <c r="E72" s="73" t="s">
        <v>116</v>
      </c>
      <c r="F72" s="113">
        <v>22.6</v>
      </c>
      <c r="G72" s="113">
        <v>20.399999999999999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-130.80000000000001</v>
      </c>
      <c r="D73" s="113">
        <v>-132.5</v>
      </c>
      <c r="E73" s="74" t="s">
        <v>120</v>
      </c>
      <c r="F73" s="115">
        <v>26.9</v>
      </c>
      <c r="G73" s="115">
        <v>41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-209.6</v>
      </c>
      <c r="D74" s="113">
        <v>-211.1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-110.7</v>
      </c>
      <c r="D75" s="113">
        <v>-112.9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27.1</v>
      </c>
      <c r="D76" s="113">
        <v>24.8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32.1</v>
      </c>
      <c r="D77" s="113">
        <v>28.9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23.8</v>
      </c>
      <c r="D78" s="113">
        <v>21.8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24.6</v>
      </c>
      <c r="D79" s="113">
        <v>22.5</v>
      </c>
      <c r="E79" s="73" t="s">
        <v>150</v>
      </c>
      <c r="F79" s="113">
        <v>22.8</v>
      </c>
      <c r="G79" s="113">
        <v>13.6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4.6900000000000002E-5</v>
      </c>
      <c r="D80" s="114">
        <v>4.6300000000000001E-5</v>
      </c>
      <c r="E80" s="74" t="s">
        <v>155</v>
      </c>
      <c r="F80" s="115">
        <v>25.3</v>
      </c>
      <c r="G80" s="115">
        <v>68.7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2025-12-03T03:12:25Z</dcterms:modified>
</cp:coreProperties>
</file>