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<sst xmlns="http://schemas.openxmlformats.org/spreadsheetml/2006/main" count="206" uniqueCount="187">
  <si>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</si>
  <si>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</si>
  <si>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</si>
  <si>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</si>
  <si>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</si>
  <si>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</si>
  <si>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</si>
  <si>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</si>
  <si>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</si>
  <si>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</si>
  <si>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</si>
  <si>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</si>
  <si>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</si>
  <si>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</si>
  <si>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</si>
  <si>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</si>
  <si>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</si>
  <si>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</si>
  <si>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</si>
  <si>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</si>
  <si>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</si>
  <si>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</si>
  <si>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</si>
  <si>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</si>
  <si>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</si>
  <si>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</si>
  <si>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</si>
  <si>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</si>
  <si>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</si>
  <si>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</si>
  <si>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</si>
  <si>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</si>
  <si>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</si>
  <si>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</si>
  <si>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</si>
  <si>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</si>
  <si>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</si>
  <si>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</si>
  <si>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</si>
  <si>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</si>
  <si>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</si>
  <si>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</si>
  <si>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</si>
  <si>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</si>
  <si>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</si>
  <si>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</si>
  <si>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</si>
  <si>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</si>
  <si>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</si>
  <si>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</si>
  <si>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</si>
  <si>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</si>
  <si>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</si>
  <si>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</si>
  <si>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</si>
  <si>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</si>
  <si>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</si>
  <si>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</si>
  <si>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</si>
  <si>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</si>
  <si>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</si>
  <si>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</si>
  <si>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</si>
  <si>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</si>
  <si>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</si>
  <si>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</si>
  <si>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</si>
  <si>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</si>
  <si>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</si>
  <si>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</si>
  <si>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</si>
  <si>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</si>
  <si>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</si>
  <si>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</si>
  <si>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</si>
  <si>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</si>
  <si>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</si>
  <si>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</si>
  <si>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</si>
  <si>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</si>
  <si>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</si>
  <si>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</si>
  <si>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</si>
  <si>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</si>
  <si>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</si>
  <si>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</si>
  <si>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</si>
  <si>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</si>
  <si>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</si>
  <si>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</si>
  <si>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</si>
  <si>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</si>
  <si>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</si>
  <si>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</si>
  <si>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</si>
  <si>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</si>
  <si>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</si>
  <si>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</si>
  <si>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</si>
  <si>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</si>
  <si>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</si>
  <si>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</si>
  <si>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</si>
  <si>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</si>
  <si>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</si>
  <si>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</si>
  <si>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</si>
  <si>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</si>
  <si>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</si>
  <si>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</si>
  <si>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</si>
  <si>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</si>
  <si>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</si>
  <si>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</si>
  <si>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</si>
  <si>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</si>
  <si>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</si>
  <si>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</si>
  <si>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</si>
  <si>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</si>
  <si>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</si>
  <si>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</si>
  <si>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</si>
  <si>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</si>
  <si>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</si>
  <si>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</si>
  <si>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</si>
  <si>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</si>
  <si>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</si>
  <si>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</si>
  <si>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</si>
  <si>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</si>
  <si>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</si>
  <si>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</si>
  <si>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</si>
  <si>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</si>
  <si>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</si>
  <si>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</si>
  <si>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</si>
  <si>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</si>
  <si>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</si>
  <si>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</si>
  <si>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</si>
  <si>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</si>
  <si>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</si>
  <si>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</si>
  <si>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</si>
  <si>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</si>
  <si>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</si>
  <si>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</si>
  <si>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</si>
  <si>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</si>
  <si>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</si>
  <si>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</si>
  <si>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</si>
  <si>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</si>
  <si>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</si>
  <si>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</si>
  <si>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</si>
  <si>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</si>
  <si>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</si>
  <si>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</si>
  <si>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</si>
  <si>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</si>
  <si>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</si>
  <si>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</si>
  <si>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</si>
  <si>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</si>
  <si>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</si>
  <si>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</si>
  <si>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</si>
  <si>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</si>
  <si>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</si>
  <si>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</si>
  <si>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</si>
  <si>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</si>
  <si>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</si>
  <si>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</si>
  <si>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</si>
  <si>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</si>
  <si>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</si>
  <si>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</si>
  <si>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</si>
  <si>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</si>
  <si>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E</t>
    <phoneticPr fontId="3" type="noConversion"/>
  </si>
  <si>
    <t>S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</si>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</sst>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45835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0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0.69444444444444453</v>
      </c>
      <c r="D9" s="127"/>
      <c r="E9" s="127">
        <v>0.8</v>
      </c>
      <c r="F9" s="127">
        <v>89</v>
      </c>
      <c r="G9" s="110" t="s">
        <v>185</v>
      </c>
      <c r="H9" s="127">
        <v>3</v>
      </c>
      <c r="I9" s="110">
        <v>9</v>
      </c>
      <c r="J9" s="128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/>
      <c r="E10" s="127">
        <v>-0.5</v>
      </c>
      <c r="F10" s="127">
        <v>90</v>
      </c>
      <c r="G10" s="110" t="s">
        <v>184</v>
      </c>
      <c r="H10" s="127">
        <v>1.4</v>
      </c>
      <c r="I10" s="130"/>
      <c r="J10" s="128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4">
        <v>0.1875</v>
      </c>
      <c r="D11" s="135"/>
      <c r="E11" s="135">
        <v>0.3</v>
      </c>
      <c r="F11" s="135">
        <v>87</v>
      </c>
      <c r="G11" s="110" t="s">
        <v>186</v>
      </c>
      <c r="H11" s="127">
        <v>2.5</v>
      </c>
      <c r="I11" s="136"/>
      <c r="J11" s="128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23.493055555555557</v>
      </c>
      <c r="D12" s="12" t="e">
        <f>AVERAGE(D9:D11)</f>
        <v>#DIV/0!</v>
      </c>
      <c r="E12" s="12">
        <f>AVERAGE(E9:E11)</f>
        <v>0.20000000000000004</v>
      </c>
      <c r="F12" s="13">
        <f>AVERAGE(F9:F11)</f>
        <v>88.666666666666671</v>
      </c>
      <c r="G12" s="14"/>
      <c r="H12" s="15">
        <f>AVERAGE(H9:H11)</f>
        <v>2.3000000000000003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10" t="s">
        <v>183</v>
      </c>
      <c r="F16" s="110"/>
      <c r="G16" s="110"/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6">
        <v>0.6875</v>
      </c>
      <c r="D17" s="126">
        <v>0.69097222222222221</v>
      </c>
      <c r="E17" s="126">
        <v>0.17777777777777778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26">
        <v>0.18402777777777779</v>
      </c>
    </row>
    <row r="18" spans="1:16" s="76" customFormat="1" ht="14.1" customHeight="1" x14ac:dyDescent="0.25">
      <c r="A18" s="32"/>
      <c r="B18" s="22" t="s">
        <v>42</v>
      </c>
      <c r="C18" s="110">
        <v>34475</v>
      </c>
      <c r="D18" s="110">
        <f>C18+1</f>
        <v>34476</v>
      </c>
      <c r="E18" s="110">
        <f t="shared" ref="E18" si="0">D19+1</f>
        <v>34481</v>
      </c>
      <c r="F18" s="94"/>
      <c r="G18" s="94"/>
      <c r="H18" s="94"/>
      <c r="I18" s="94"/>
      <c r="J18" s="94"/>
      <c r="K18" s="94"/>
      <c r="L18" s="93"/>
      <c r="M18" s="93"/>
      <c r="N18" s="93"/>
      <c r="O18" s="93"/>
      <c r="P18" s="110">
        <f>MAX(C18:O19)+1</f>
        <v>34486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34480</v>
      </c>
      <c r="E19" s="131">
        <v>34485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1">IF(ISNUMBER(E18),E19-E18+1,"")</f>
        <v>5</v>
      </c>
      <c r="F20" s="86" t="str">
        <f t="shared" si="1"/>
        <v/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2" t="s">
        <v>21</v>
      </c>
      <c r="D22" s="22" t="s">
        <v>23</v>
      </c>
      <c r="E22" s="22" t="s">
        <v>46</v>
      </c>
      <c r="F22" s="160" t="s">
        <v>47</v>
      </c>
      <c r="G22" s="160"/>
      <c r="H22" s="160"/>
      <c r="I22" s="160"/>
      <c r="J22" s="22" t="s">
        <v>21</v>
      </c>
      <c r="K22" s="22" t="s">
        <v>23</v>
      </c>
      <c r="L22" s="22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4"/>
      <c r="D23" s="114"/>
      <c r="E23" s="111" t="s">
        <v>179</v>
      </c>
      <c r="F23" s="158" t="s">
        <v>181</v>
      </c>
      <c r="G23" s="158"/>
      <c r="H23" s="158"/>
      <c r="I23" s="158"/>
      <c r="J23" s="120"/>
      <c r="K23" s="120"/>
      <c r="L23" s="110" t="s">
        <v>180</v>
      </c>
      <c r="M23" s="158" t="s">
        <v>181</v>
      </c>
      <c r="N23" s="158"/>
      <c r="O23" s="158"/>
      <c r="P23" s="158"/>
    </row>
    <row r="24" spans="1:16" ht="13.5" customHeight="1" x14ac:dyDescent="0.25">
      <c r="B24" s="159"/>
      <c r="C24" s="115"/>
      <c r="D24" s="115"/>
      <c r="E24" s="110" t="s">
        <v>174</v>
      </c>
      <c r="F24" s="158" t="s">
        <v>181</v>
      </c>
      <c r="G24" s="158"/>
      <c r="H24" s="158"/>
      <c r="I24" s="158"/>
      <c r="J24" s="120"/>
      <c r="K24" s="120"/>
      <c r="L24" s="110" t="s">
        <v>177</v>
      </c>
      <c r="M24" s="158" t="s">
        <v>181</v>
      </c>
      <c r="N24" s="158"/>
      <c r="O24" s="158"/>
      <c r="P24" s="158"/>
    </row>
    <row r="25" spans="1:16" ht="13.5" customHeight="1" x14ac:dyDescent="0.25">
      <c r="B25" s="159"/>
      <c r="C25" s="115"/>
      <c r="D25" s="114"/>
      <c r="E25" s="110" t="s">
        <v>177</v>
      </c>
      <c r="F25" s="158" t="s">
        <v>181</v>
      </c>
      <c r="G25" s="158"/>
      <c r="H25" s="158"/>
      <c r="I25" s="158"/>
      <c r="J25" s="120"/>
      <c r="K25" s="120"/>
      <c r="L25" s="110" t="s">
        <v>174</v>
      </c>
      <c r="M25" s="158" t="s">
        <v>181</v>
      </c>
      <c r="N25" s="158"/>
      <c r="O25" s="158"/>
      <c r="P25" s="158"/>
    </row>
    <row r="26" spans="1:16" ht="13.5" customHeight="1" x14ac:dyDescent="0.25">
      <c r="B26" s="159"/>
      <c r="C26" s="115"/>
      <c r="D26" s="115"/>
      <c r="E26" s="110" t="s">
        <v>48</v>
      </c>
      <c r="F26" s="158" t="s">
        <v>181</v>
      </c>
      <c r="G26" s="158"/>
      <c r="H26" s="158"/>
      <c r="I26" s="158"/>
      <c r="J26" s="120"/>
      <c r="K26" s="120"/>
      <c r="L26" s="110" t="s">
        <v>178</v>
      </c>
      <c r="M26" s="158" t="s">
        <v>181</v>
      </c>
      <c r="N26" s="158"/>
      <c r="O26" s="158"/>
      <c r="P26" s="15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7" t="s">
        <v>49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6">
        <v>0.3972222222222222</v>
      </c>
      <c r="D30" s="117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118">
        <v>0.3972222222222222</v>
      </c>
      <c r="D31" s="119">
        <v>6.458333333333334E-2</v>
      </c>
      <c r="E31" s="119"/>
      <c r="F31" s="119"/>
      <c r="G31" s="119"/>
      <c r="H31" s="119"/>
      <c r="I31" s="119"/>
      <c r="J31" s="119"/>
      <c r="K31" s="119">
        <v>2.013888888888889E-2</v>
      </c>
      <c r="L31" s="99"/>
      <c r="M31" s="99"/>
      <c r="N31" s="99"/>
      <c r="O31" s="100"/>
      <c r="P31" s="113">
        <f>SUM(C31:N31)</f>
        <v>0.4819444444444444</v>
      </c>
    </row>
    <row r="32" spans="1:16" ht="14.1" customHeight="1" x14ac:dyDescent="0.25">
      <c r="B32" s="23" t="s">
        <v>64</v>
      </c>
      <c r="C32" s="132">
        <v>0.3972222222222222</v>
      </c>
      <c r="D32" s="133">
        <v>6.458333333333334E-2</v>
      </c>
      <c r="E32" s="133"/>
      <c r="F32" s="133"/>
      <c r="G32" s="133"/>
      <c r="H32" s="133"/>
      <c r="I32" s="133"/>
      <c r="J32" s="133"/>
      <c r="K32" s="133">
        <v>2.013888888888889E-2</v>
      </c>
      <c r="L32" s="101"/>
      <c r="M32" s="101"/>
      <c r="N32" s="101"/>
      <c r="O32" s="102"/>
      <c r="P32" s="113">
        <f>SUM(C32:N32)</f>
        <v>0.4819444444444444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66</v>
      </c>
      <c r="C36" s="162"/>
      <c r="D36" s="162"/>
      <c r="E36" s="161"/>
      <c r="F36" s="161"/>
      <c r="G36" s="161"/>
      <c r="H36" s="161"/>
      <c r="I36" s="162"/>
      <c r="J36" s="162"/>
      <c r="K36" s="163"/>
      <c r="L36" s="163"/>
      <c r="M36" s="161"/>
      <c r="N36" s="161"/>
      <c r="O36" s="161"/>
      <c r="P36" s="161"/>
    </row>
    <row r="37" spans="2:16" ht="18" customHeight="1" x14ac:dyDescent="0.25">
      <c r="B37" s="179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  <row r="38" spans="2:16" ht="18" customHeight="1" x14ac:dyDescent="0.25">
      <c r="B38" s="179"/>
      <c r="C38" s="165"/>
      <c r="D38" s="161"/>
      <c r="E38" s="161"/>
      <c r="F38" s="161"/>
      <c r="G38" s="161"/>
      <c r="H38" s="161"/>
      <c r="I38" s="161"/>
      <c r="J38" s="161"/>
      <c r="K38" s="164"/>
      <c r="L38" s="161"/>
      <c r="M38" s="161"/>
      <c r="N38" s="161"/>
      <c r="O38" s="161"/>
      <c r="P38" s="161"/>
    </row>
    <row r="39" spans="2:16" ht="18" customHeight="1" x14ac:dyDescent="0.25">
      <c r="B39" s="179"/>
      <c r="C39" s="161"/>
      <c r="D39" s="161"/>
      <c r="E39" s="161"/>
      <c r="F39" s="161"/>
      <c r="G39" s="161"/>
      <c r="H39" s="161"/>
      <c r="I39" s="161"/>
      <c r="J39" s="161"/>
      <c r="K39" s="164"/>
      <c r="L39" s="161"/>
      <c r="M39" s="161"/>
      <c r="N39" s="161"/>
      <c r="O39" s="161"/>
      <c r="P39" s="161"/>
    </row>
    <row r="40" spans="2:16" ht="18" customHeight="1" x14ac:dyDescent="0.25">
      <c r="B40" s="179"/>
      <c r="C40" s="161"/>
      <c r="D40" s="161"/>
      <c r="E40" s="161"/>
      <c r="F40" s="161"/>
      <c r="G40" s="161"/>
      <c r="H40" s="161"/>
      <c r="I40" s="161"/>
      <c r="J40" s="161"/>
      <c r="K40" s="164"/>
      <c r="L40" s="161"/>
      <c r="M40" s="161"/>
      <c r="N40" s="161"/>
      <c r="O40" s="161"/>
      <c r="P40" s="161"/>
    </row>
    <row r="41" spans="2:16" ht="18" customHeight="1" x14ac:dyDescent="0.25">
      <c r="B41" s="180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52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55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74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165</v>
      </c>
      <c r="C53" s="198"/>
      <c r="D53" s="91"/>
      <c r="E53" s="91"/>
      <c r="F53" s="91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164</v>
      </c>
      <c r="C54" s="200"/>
      <c r="D54" s="200"/>
      <c r="E54" s="200"/>
      <c r="F54" s="129">
        <v>658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68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69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70</v>
      </c>
      <c r="O57" s="183"/>
      <c r="P57" s="186"/>
    </row>
    <row r="58" spans="2:16" ht="17.100000000000001" customHeight="1" x14ac:dyDescent="0.25">
      <c r="B58" s="187" t="s">
        <v>71</v>
      </c>
      <c r="C58" s="188"/>
      <c r="D58" s="189"/>
      <c r="E58" s="187" t="s">
        <v>72</v>
      </c>
      <c r="F58" s="188"/>
      <c r="G58" s="189"/>
      <c r="H58" s="188" t="s">
        <v>73</v>
      </c>
      <c r="I58" s="188"/>
      <c r="J58" s="188"/>
      <c r="K58" s="190" t="s">
        <v>74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75</v>
      </c>
      <c r="C59" s="208"/>
      <c r="D59" s="30" t="b">
        <v>1</v>
      </c>
      <c r="E59" s="207" t="s">
        <v>76</v>
      </c>
      <c r="F59" s="208"/>
      <c r="G59" s="30" t="b">
        <v>1</v>
      </c>
      <c r="H59" s="209" t="s">
        <v>77</v>
      </c>
      <c r="I59" s="208"/>
      <c r="J59" s="30" t="b">
        <v>1</v>
      </c>
      <c r="K59" s="209" t="s">
        <v>78</v>
      </c>
      <c r="L59" s="208"/>
      <c r="M59" s="30" t="b">
        <v>1</v>
      </c>
      <c r="N59" s="210" t="s">
        <v>79</v>
      </c>
      <c r="O59" s="208"/>
      <c r="P59" s="30" t="b">
        <v>1</v>
      </c>
    </row>
    <row r="60" spans="2:16" ht="20.100000000000001" customHeight="1" x14ac:dyDescent="0.25">
      <c r="B60" s="207" t="s">
        <v>80</v>
      </c>
      <c r="C60" s="208"/>
      <c r="D60" s="30" t="b">
        <v>1</v>
      </c>
      <c r="E60" s="207" t="s">
        <v>81</v>
      </c>
      <c r="F60" s="208"/>
      <c r="G60" s="30" t="b">
        <v>1</v>
      </c>
      <c r="H60" s="209" t="s">
        <v>82</v>
      </c>
      <c r="I60" s="208"/>
      <c r="J60" s="30" t="b">
        <v>1</v>
      </c>
      <c r="K60" s="209" t="s">
        <v>83</v>
      </c>
      <c r="L60" s="208"/>
      <c r="M60" s="30" t="b">
        <v>1</v>
      </c>
      <c r="N60" s="210" t="s">
        <v>84</v>
      </c>
      <c r="O60" s="208"/>
      <c r="P60" s="30" t="b">
        <v>1</v>
      </c>
    </row>
    <row r="61" spans="2:16" ht="20.100000000000001" customHeight="1" x14ac:dyDescent="0.25">
      <c r="B61" s="207" t="s">
        <v>85</v>
      </c>
      <c r="C61" s="208"/>
      <c r="D61" s="30" t="b">
        <v>1</v>
      </c>
      <c r="E61" s="207" t="s">
        <v>86</v>
      </c>
      <c r="F61" s="208"/>
      <c r="G61" s="30" t="b">
        <v>1</v>
      </c>
      <c r="H61" s="209" t="s">
        <v>87</v>
      </c>
      <c r="I61" s="208"/>
      <c r="J61" s="30" t="b">
        <v>1</v>
      </c>
      <c r="K61" s="209" t="s">
        <v>88</v>
      </c>
      <c r="L61" s="208"/>
      <c r="M61" s="30" t="b">
        <v>1</v>
      </c>
      <c r="N61" s="210" t="s">
        <v>89</v>
      </c>
      <c r="O61" s="208"/>
      <c r="P61" s="30" t="b">
        <v>1</v>
      </c>
    </row>
    <row r="62" spans="2:16" ht="20.100000000000001" customHeight="1" x14ac:dyDescent="0.25">
      <c r="B62" s="209" t="s">
        <v>87</v>
      </c>
      <c r="C62" s="208"/>
      <c r="D62" s="30" t="b">
        <v>1</v>
      </c>
      <c r="E62" s="207" t="s">
        <v>90</v>
      </c>
      <c r="F62" s="208"/>
      <c r="G62" s="30" t="b">
        <v>1</v>
      </c>
      <c r="H62" s="209" t="s">
        <v>91</v>
      </c>
      <c r="I62" s="208"/>
      <c r="J62" s="30" t="b">
        <v>0</v>
      </c>
      <c r="K62" s="209" t="s">
        <v>92</v>
      </c>
      <c r="L62" s="208"/>
      <c r="M62" s="30" t="b">
        <v>1</v>
      </c>
      <c r="N62" s="210" t="s">
        <v>82</v>
      </c>
      <c r="O62" s="208"/>
      <c r="P62" s="30" t="b">
        <v>1</v>
      </c>
    </row>
    <row r="63" spans="2:16" ht="20.100000000000001" customHeight="1" x14ac:dyDescent="0.25">
      <c r="B63" s="209" t="s">
        <v>93</v>
      </c>
      <c r="C63" s="208"/>
      <c r="D63" s="30" t="b">
        <v>1</v>
      </c>
      <c r="E63" s="207" t="s">
        <v>94</v>
      </c>
      <c r="F63" s="208"/>
      <c r="G63" s="30" t="b">
        <v>1</v>
      </c>
      <c r="H63" s="35"/>
      <c r="I63" s="36"/>
      <c r="J63" s="37"/>
      <c r="K63" s="209" t="s">
        <v>95</v>
      </c>
      <c r="L63" s="208"/>
      <c r="M63" s="30" t="b">
        <v>1</v>
      </c>
      <c r="N63" s="210" t="s">
        <v>163</v>
      </c>
      <c r="O63" s="208"/>
      <c r="P63" s="30" t="b">
        <v>1</v>
      </c>
    </row>
    <row r="64" spans="2:16" ht="20.100000000000001" customHeight="1" x14ac:dyDescent="0.25">
      <c r="B64" s="209" t="s">
        <v>96</v>
      </c>
      <c r="C64" s="208"/>
      <c r="D64" s="30" t="b">
        <v>0</v>
      </c>
      <c r="E64" s="207" t="s">
        <v>97</v>
      </c>
      <c r="F64" s="208"/>
      <c r="G64" s="30" t="b">
        <v>1</v>
      </c>
      <c r="H64" s="38"/>
      <c r="I64" s="39"/>
      <c r="J64" s="40"/>
      <c r="K64" s="217" t="s">
        <v>98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161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104</v>
      </c>
      <c r="C69" s="211"/>
      <c r="D69" s="48"/>
      <c r="E69" s="48"/>
      <c r="F69" s="213" t="s">
        <v>105</v>
      </c>
      <c r="G69" s="215" t="s">
        <v>106</v>
      </c>
      <c r="H69" s="48"/>
      <c r="I69" s="211" t="s">
        <v>107</v>
      </c>
      <c r="J69" s="211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21">
        <v>-155.80000000000001</v>
      </c>
      <c r="D72" s="219">
        <v>-156.30000000000001</v>
      </c>
      <c r="E72" s="74" t="s">
        <v>117</v>
      </c>
      <c r="F72" s="121">
        <v>18.399999999999999</v>
      </c>
      <c r="G72" s="219">
        <v>18.2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21">
        <v>-132.80000000000001</v>
      </c>
      <c r="D73" s="219">
        <v>-134.1</v>
      </c>
      <c r="E73" s="75" t="s">
        <v>121</v>
      </c>
      <c r="F73" s="123">
        <v>32.5</v>
      </c>
      <c r="G73" s="220">
        <v>28.4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21">
        <v>-210.9</v>
      </c>
      <c r="D74" s="219">
        <v>-211.5</v>
      </c>
      <c r="E74" s="75" t="s">
        <v>126</v>
      </c>
      <c r="F74" s="124">
        <v>10</v>
      </c>
      <c r="G74" s="22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21">
        <v>-113.4</v>
      </c>
      <c r="D75" s="219">
        <v>-113.7</v>
      </c>
      <c r="E75" s="75" t="s">
        <v>131</v>
      </c>
      <c r="F75" s="124">
        <v>40</v>
      </c>
      <c r="G75" s="2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21">
        <v>22.7</v>
      </c>
      <c r="D76" s="219">
        <v>23.3</v>
      </c>
      <c r="E76" s="75" t="s">
        <v>136</v>
      </c>
      <c r="F76" s="124">
        <v>10</v>
      </c>
      <c r="G76" s="2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21">
        <v>26.3</v>
      </c>
      <c r="D77" s="219">
        <v>26.7</v>
      </c>
      <c r="E77" s="75" t="s">
        <v>141</v>
      </c>
      <c r="F77" s="124">
        <v>150</v>
      </c>
      <c r="G77" s="2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21">
        <v>19.8</v>
      </c>
      <c r="D78" s="219">
        <v>20.5</v>
      </c>
      <c r="E78" s="75" t="s">
        <v>146</v>
      </c>
      <c r="F78" s="125"/>
      <c r="G78" s="2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21">
        <v>20.5</v>
      </c>
      <c r="D79" s="219">
        <v>21.2</v>
      </c>
      <c r="E79" s="74" t="s">
        <v>151</v>
      </c>
      <c r="F79" s="121">
        <v>5.8</v>
      </c>
      <c r="G79" s="219">
        <v>3.3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22">
        <v>3.6399999999999997E-5</v>
      </c>
      <c r="D80" s="223">
        <v>3.7799999999999997E-5</v>
      </c>
      <c r="E80" s="75" t="s">
        <v>156</v>
      </c>
      <c r="F80" s="123">
        <v>71.5</v>
      </c>
      <c r="G80" s="220">
        <v>79.2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160</v>
      </c>
      <c r="C84" s="151"/>
    </row>
    <row r="85" spans="2:16" ht="15" customHeight="1" x14ac:dyDescent="0.25">
      <c r="B85" s="152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2025-06-28T04:28:38Z</dcterms:modified>
</cp:coreProperties>
</file>