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9DF54A19-F022-4A3F-B0F7-96D6BABF1E9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<sst xmlns="http://schemas.openxmlformats.org/spreadsheetml/2006/main" count="210" uniqueCount="195">
  <si>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</si>
  <si>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</si>
  <si>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</si>
  <si>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</si>
  <si>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</si>
  <si>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</si>
  <si>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</si>
  <si>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</si>
  <si>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</si>
  <si>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</si>
  <si>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</si>
  <si>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</si>
  <si>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</si>
  <si>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</si>
  <si>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</si>
  <si>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</si>
  <si>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</si>
  <si>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</si>
  <si>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</si>
  <si>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</si>
  <si>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</si>
  <si>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</si>
  <si>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</si>
  <si>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</si>
  <si>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</si>
  <si>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</si>
  <si>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</si>
  <si>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</si>
  <si>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</si>
  <si>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</si>
  <si>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</si>
  <si>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</si>
  <si>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</si>
  <si>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</si>
  <si>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</si>
  <si>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</si>
  <si>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</si>
  <si>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</si>
  <si>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</si>
  <si>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</si>
  <si>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</si>
  <si>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</si>
  <si>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</si>
  <si>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</si>
  <si>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</si>
  <si>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</si>
  <si>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</si>
  <si>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</si>
  <si>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</si>
  <si>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</si>
  <si>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</si>
  <si>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</si>
  <si>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</si>
  <si>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</si>
  <si>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</si>
  <si>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</si>
  <si>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</si>
  <si>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</si>
  <si>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</si>
  <si>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</si>
  <si>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</si>
  <si>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</si>
  <si>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</si>
  <si>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</si>
  <si>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</si>
  <si>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</si>
  <si>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</si>
  <si>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</si>
  <si>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</si>
  <si>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</si>
  <si>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</si>
  <si>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</si>
  <si>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</si>
  <si>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</si>
  <si>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</si>
  <si>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</si>
  <si>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</si>
  <si>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</si>
  <si>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</si>
  <si>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</si>
  <si>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</si>
  <si>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</si>
  <si>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</si>
  <si>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</si>
  <si>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</si>
  <si>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</si>
  <si>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</si>
  <si>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</si>
  <si>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</si>
  <si>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</si>
  <si>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</si>
  <si>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</si>
  <si>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</si>
  <si>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</si>
  <si>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</si>
  <si>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</si>
  <si>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</si>
  <si>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</si>
  <si>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</si>
  <si>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</si>
  <si>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</si>
  <si>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</si>
  <si>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</si>
  <si>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</si>
  <si>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</si>
  <si>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</si>
  <si>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</si>
  <si>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</si>
  <si>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</si>
  <si>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</si>
  <si>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</si>
  <si>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</si>
  <si>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</si>
  <si>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</si>
  <si>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</si>
  <si>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</si>
  <si>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</si>
  <si>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</si>
  <si>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</si>
  <si>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</si>
  <si>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</si>
  <si>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</si>
  <si>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</si>
  <si>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</si>
  <si>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</si>
  <si>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</si>
  <si>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</si>
  <si>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</si>
  <si>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</si>
  <si>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</si>
  <si>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</si>
  <si>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</si>
  <si>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</si>
  <si>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</si>
  <si>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</si>
  <si>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</si>
  <si>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</si>
  <si>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</si>
  <si>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</si>
  <si>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</si>
  <si>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</si>
  <si>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</si>
  <si>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</si>
  <si>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</si>
  <si>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</si>
  <si>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</si>
  <si>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</si>
  <si>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</si>
  <si>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</si>
  <si>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</si>
  <si>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</si>
  <si>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</si>
  <si>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</si>
  <si>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</si>
  <si>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</si>
  <si>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</si>
  <si>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</si>
  <si>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</si>
  <si>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</si>
  <si>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</si>
  <si>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</si>
  <si>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</si>
  <si>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</si>
  <si>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</si>
  <si>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</si>
  <si>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</si>
  <si>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</si>
  <si>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</si>
  <si>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</si>
  <si>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</si>
  <si>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</si>
  <si>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</si>
  <si>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</si>
  <si>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</si>
  <si>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</si>
  <si>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</si>
  <si>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</si>
  <si>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</si>
  <si>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</si>
  <si>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</si>
  <si>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</si>
  <si>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NW</t>
    <phoneticPr fontId="3" type="noConversion"/>
  </si>
  <si>
    <t>S</t>
    <phoneticPr fontId="3" type="noConversion"/>
  </si>
  <si>
    <t>W</t>
    <phoneticPr fontId="3" type="noConversion"/>
  </si>
  <si>
    <t>ALL</t>
    <phoneticPr fontId="3" type="noConversion"/>
  </si>
  <si>
    <t>KSP</t>
    <phoneticPr fontId="3" type="noConversion"/>
  </si>
  <si>
    <t>DIR-KSP</t>
    <phoneticPr fontId="3" type="noConversion"/>
  </si>
  <si>
    <t>1. 월령 40% 이하로 방풍막 제거</t>
    <phoneticPr fontId="3" type="noConversion"/>
  </si>
  <si>
    <t>KAMP</t>
    <phoneticPr fontId="3" type="noConversion"/>
  </si>
  <si>
    <t>TMT</t>
    <phoneticPr fontId="3" type="noConversion"/>
  </si>
  <si>
    <t>20s/27k 30s/27k 40s/23k 60s/21k</t>
    <phoneticPr fontId="3" type="noConversion"/>
  </si>
  <si>
    <t>30s/26k 40s/24k 50s/22k</t>
    <phoneticPr fontId="3" type="noConversion"/>
  </si>
  <si>
    <t>M_022071-022072:M</t>
    <phoneticPr fontId="3" type="noConversion"/>
  </si>
  <si>
    <t>60s/18k 50s/22k 40s/25k</t>
    <phoneticPr fontId="3" type="noConversion"/>
  </si>
  <si>
    <t>50s/28k 30s/27k 20s/25k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</si>
</sst>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I82" sqref="I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46014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2.9166666666666664E-2</v>
      </c>
      <c r="D9" s="8">
        <v>2.2000000000000002</v>
      </c>
      <c r="E9" s="8">
        <v>13.2</v>
      </c>
      <c r="F9" s="8">
        <v>45</v>
      </c>
      <c r="G9" s="35" t="s">
        <v>182</v>
      </c>
      <c r="H9" s="8">
        <v>1.8</v>
      </c>
      <c r="I9" s="35">
        <v>10.7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0.19999999999999998</v>
      </c>
      <c r="D10" s="8">
        <v>1.6</v>
      </c>
      <c r="E10" s="8">
        <v>13.5</v>
      </c>
      <c r="F10" s="8">
        <v>34</v>
      </c>
      <c r="G10" s="114" t="s">
        <v>181</v>
      </c>
      <c r="H10" s="8">
        <v>0.1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0.37152777777777773</v>
      </c>
      <c r="D11" s="14">
        <v>1.1000000000000001</v>
      </c>
      <c r="E11" s="14">
        <v>13.3</v>
      </c>
      <c r="F11" s="14">
        <v>37</v>
      </c>
      <c r="G11" s="114" t="s">
        <v>183</v>
      </c>
      <c r="H11" s="8">
        <v>1.2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24.342361111111114</v>
      </c>
      <c r="D12" s="18">
        <f>AVERAGE(D9:D11)</f>
        <v>1.6333333333333335</v>
      </c>
      <c r="E12" s="18">
        <f>AVERAGE(E9:E11)</f>
        <v>13.333333333333334</v>
      </c>
      <c r="F12" s="19">
        <f>AVERAGE(F9:F11)</f>
        <v>38.666666666666664</v>
      </c>
      <c r="G12" s="20"/>
      <c r="H12" s="21">
        <f>AVERAGE(H9:H11)</f>
        <v>1.0333333333333334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186</v>
      </c>
      <c r="H16" s="26" t="s">
        <v>188</v>
      </c>
      <c r="I16" s="26" t="s">
        <v>189</v>
      </c>
      <c r="J16" s="26" t="s">
        <v>184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0.97083333333333333</v>
      </c>
      <c r="D17" s="27">
        <v>0.97222222222222221</v>
      </c>
      <c r="E17" s="27">
        <v>2.9166666666666664E-2</v>
      </c>
      <c r="F17" s="27">
        <v>5.4166666666666669E-2</v>
      </c>
      <c r="G17" s="27">
        <v>0.14097222222222222</v>
      </c>
      <c r="H17" s="27">
        <v>0.27638888888888885</v>
      </c>
      <c r="I17" s="27">
        <v>0.34513888888888888</v>
      </c>
      <c r="J17" s="27">
        <v>0.37152777777777773</v>
      </c>
      <c r="K17" s="27"/>
      <c r="L17" s="27"/>
      <c r="M17" s="27"/>
      <c r="N17" s="27"/>
      <c r="O17" s="27"/>
      <c r="P17" s="27">
        <v>0.38611111111111113</v>
      </c>
    </row>
    <row r="18" spans="2:16" ht="14.15" customHeight="1" x14ac:dyDescent="0.45">
      <c r="B18" s="34" t="s">
        <v>43</v>
      </c>
      <c r="C18" s="26">
        <v>21964</v>
      </c>
      <c r="D18" s="26">
        <v>21965</v>
      </c>
      <c r="E18" s="26">
        <v>21977</v>
      </c>
      <c r="F18" s="26">
        <v>21992</v>
      </c>
      <c r="G18" s="26">
        <v>22051</v>
      </c>
      <c r="H18" s="26">
        <v>22139</v>
      </c>
      <c r="I18" s="26">
        <v>22182</v>
      </c>
      <c r="J18" s="26">
        <v>22194</v>
      </c>
      <c r="K18" s="26"/>
      <c r="L18" s="26"/>
      <c r="M18" s="26"/>
      <c r="N18" s="26"/>
      <c r="O18" s="26"/>
      <c r="P18" s="26">
        <v>22205</v>
      </c>
    </row>
    <row r="19" spans="2:16" ht="14.15" customHeight="1" thickBot="1" x14ac:dyDescent="0.5">
      <c r="B19" s="13" t="s">
        <v>44</v>
      </c>
      <c r="C19" s="28"/>
      <c r="D19" s="26">
        <v>21976</v>
      </c>
      <c r="E19" s="29">
        <v>21991</v>
      </c>
      <c r="F19" s="29">
        <v>22050</v>
      </c>
      <c r="G19" s="29">
        <v>22138</v>
      </c>
      <c r="H19" s="29">
        <v>22181</v>
      </c>
      <c r="I19" s="29">
        <v>22193</v>
      </c>
      <c r="J19" s="29">
        <v>22204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12</v>
      </c>
      <c r="E20" s="32">
        <f t="shared" si="0"/>
        <v>15</v>
      </c>
      <c r="F20" s="32">
        <f t="shared" si="0"/>
        <v>59</v>
      </c>
      <c r="G20" s="32">
        <f t="shared" si="0"/>
        <v>88</v>
      </c>
      <c r="H20" s="32">
        <f t="shared" si="0"/>
        <v>43</v>
      </c>
      <c r="I20" s="32">
        <f t="shared" si="0"/>
        <v>12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>
        <v>1.1111111111111112E-2</v>
      </c>
      <c r="D24" s="116">
        <v>1.5277777777777777E-2</v>
      </c>
      <c r="E24" s="113" t="s">
        <v>175</v>
      </c>
      <c r="F24" s="160" t="s">
        <v>190</v>
      </c>
      <c r="G24" s="161"/>
      <c r="H24" s="161"/>
      <c r="I24" s="162"/>
      <c r="J24" s="116">
        <v>0.37152777777777773</v>
      </c>
      <c r="K24" s="116">
        <v>0.375</v>
      </c>
      <c r="L24" s="113" t="s">
        <v>176</v>
      </c>
      <c r="M24" s="176" t="s">
        <v>193</v>
      </c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>
        <v>1.6666666666666666E-2</v>
      </c>
      <c r="D26" s="116">
        <v>1.9444444444444445E-2</v>
      </c>
      <c r="E26" s="113" t="s">
        <v>174</v>
      </c>
      <c r="F26" s="160" t="s">
        <v>191</v>
      </c>
      <c r="G26" s="161"/>
      <c r="H26" s="161"/>
      <c r="I26" s="162"/>
      <c r="J26" s="116">
        <v>0.37638888888888888</v>
      </c>
      <c r="K26" s="116">
        <v>0.37916666666666665</v>
      </c>
      <c r="L26" s="113" t="s">
        <v>173</v>
      </c>
      <c r="M26" s="176" t="s">
        <v>194</v>
      </c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0.13472222222222222</v>
      </c>
      <c r="O30" s="44"/>
      <c r="P30" s="45">
        <f>SUM(C30:J30,L30:N30)</f>
        <v>0.28055555555555556</v>
      </c>
    </row>
    <row r="31" spans="2:16" ht="14.15" customHeight="1" x14ac:dyDescent="0.45">
      <c r="B31" s="36" t="s">
        <v>164</v>
      </c>
      <c r="C31" s="46"/>
      <c r="D31" s="7">
        <v>0.22222222222222221</v>
      </c>
      <c r="E31" s="7">
        <v>6.8749999999999992E-2</v>
      </c>
      <c r="F31" s="7"/>
      <c r="G31" s="7"/>
      <c r="H31" s="7"/>
      <c r="I31" s="7"/>
      <c r="J31" s="7"/>
      <c r="K31" s="7">
        <v>5.1388888888888894E-2</v>
      </c>
      <c r="L31" s="7"/>
      <c r="M31" s="7"/>
      <c r="N31" s="7"/>
      <c r="O31" s="47"/>
      <c r="P31" s="45">
        <f>SUM(C31:N31)</f>
        <v>0.34236111111111106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0.22222222222222221</v>
      </c>
      <c r="E34" s="108">
        <f t="shared" si="2"/>
        <v>6.8749999999999992E-2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5.1388888888888894E-2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0.34236111111111106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192</v>
      </c>
      <c r="D36" s="164"/>
      <c r="E36" s="163"/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0.98</v>
      </c>
      <c r="E53" s="111">
        <v>1.31</v>
      </c>
      <c r="F53" s="111">
        <v>0.9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-164.7</v>
      </c>
      <c r="D72" s="59">
        <v>-165.6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-163.5</v>
      </c>
      <c r="D73" s="59">
        <v>-165.3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-190.3</v>
      </c>
      <c r="D74" s="59">
        <v>-191.8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-103.7</v>
      </c>
      <c r="D75" s="59">
        <v>-111.8</v>
      </c>
      <c r="E75" s="101" t="s">
        <v>131</v>
      </c>
      <c r="F75" s="61">
        <v>10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30.2</v>
      </c>
      <c r="D76" s="59">
        <v>27.1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25.9</v>
      </c>
      <c r="D77" s="59">
        <v>23.1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23.8</v>
      </c>
      <c r="D78" s="59">
        <v>21.1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22.2</v>
      </c>
      <c r="D79" s="59">
        <v>19.600000000000001</v>
      </c>
      <c r="E79" s="99" t="s">
        <v>151</v>
      </c>
      <c r="F79" s="59">
        <v>24.3</v>
      </c>
      <c r="G79" s="59">
        <v>14.4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9.7899999999999994E-5</v>
      </c>
      <c r="D80" s="63">
        <v>9.9699999999999998E-5</v>
      </c>
      <c r="E80" s="101" t="s">
        <v>156</v>
      </c>
      <c r="F80" s="60">
        <v>25.9</v>
      </c>
      <c r="G80" s="60">
        <v>41.3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187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2025-12-23T09:20:17Z</dcterms:modified>
</cp:coreProperties>
</file>