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19DE1C64-E741-4667-BCA3-9E6C5E74929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<sst xmlns="http://schemas.openxmlformats.org/spreadsheetml/2006/main" count="211" uniqueCount="193">
  <si>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</si>
  <si>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</si>
  <si>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</si>
  <si>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</si>
  <si>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</si>
  <si>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</si>
  <si>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</si>
  <si>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</si>
  <si>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</si>
  <si>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</si>
  <si>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</si>
  <si>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</si>
  <si>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</si>
  <si>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</si>
  <si>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</si>
  <si>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</si>
  <si>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</si>
  <si>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</si>
  <si>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</si>
  <si>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</si>
  <si>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</si>
  <si>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</si>
  <si>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</si>
  <si>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</si>
  <si>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</si>
  <si>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</si>
  <si>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</si>
  <si>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</si>
  <si>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</si>
  <si>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</si>
  <si>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</si>
  <si>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</si>
  <si>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</si>
  <si>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</si>
  <si>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</si>
  <si>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</si>
  <si>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</si>
  <si>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</si>
  <si>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</si>
  <si>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</si>
  <si>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</si>
  <si>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</si>
  <si>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</si>
  <si>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</si>
  <si>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</si>
  <si>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</si>
  <si>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</si>
  <si>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</si>
  <si>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</si>
  <si>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</si>
  <si>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</si>
  <si>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</si>
  <si>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</si>
  <si>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</si>
  <si>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</si>
  <si>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</si>
  <si>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</si>
  <si>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</si>
  <si>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</si>
  <si>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</si>
  <si>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</si>
  <si>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</si>
  <si>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</si>
  <si>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</si>
  <si>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</si>
  <si>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</si>
  <si>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</si>
  <si>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</si>
  <si>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</si>
  <si>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</si>
  <si>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</si>
  <si>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</si>
  <si>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</si>
  <si>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</si>
  <si>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</si>
  <si>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</si>
  <si>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</si>
  <si>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</si>
  <si>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</si>
  <si>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</si>
  <si>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</si>
  <si>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</si>
  <si>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</si>
  <si>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</si>
  <si>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</si>
  <si>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</si>
  <si>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</si>
  <si>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</si>
  <si>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</si>
  <si>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</si>
  <si>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</si>
  <si>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</si>
  <si>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</si>
  <si>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</si>
  <si>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</si>
  <si>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</si>
  <si>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</si>
  <si>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</si>
  <si>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</si>
  <si>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</si>
  <si>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</si>
  <si>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</si>
  <si>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</si>
  <si>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</si>
  <si>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</si>
  <si>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</si>
  <si>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</si>
  <si>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</si>
  <si>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</si>
  <si>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</si>
  <si>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</si>
  <si>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</si>
  <si>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</si>
  <si>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</si>
  <si>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</si>
  <si>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</si>
  <si>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</si>
  <si>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</si>
  <si>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</si>
  <si>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</si>
  <si>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</si>
  <si>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</si>
  <si>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</si>
  <si>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</si>
  <si>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</si>
  <si>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</si>
  <si>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</si>
  <si>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</si>
  <si>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</si>
  <si>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</si>
  <si>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</si>
  <si>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</si>
  <si>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</si>
  <si>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</si>
  <si>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</si>
  <si>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</si>
  <si>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</si>
  <si>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</si>
  <si>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</si>
  <si>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</si>
  <si>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</si>
  <si>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</si>
  <si>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</si>
  <si>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</si>
  <si>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</si>
  <si>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</si>
  <si>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</si>
  <si>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</si>
  <si>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</si>
  <si>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</si>
  <si>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</si>
  <si>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</si>
  <si>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</si>
  <si>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</si>
  <si>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</si>
  <si>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</si>
  <si>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</si>
  <si>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</si>
  <si>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</si>
  <si>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</si>
  <si>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</si>
  <si>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</si>
  <si>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</si>
  <si>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</si>
  <si>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</si>
  <si>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</si>
  <si>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</si>
  <si>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</si>
  <si>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</si>
  <si>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</si>
  <si>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</si>
  <si>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</si>
  <si>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</si>
  <si>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</si>
  <si>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</si>
  <si>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</si>
  <si>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</si>
  <si>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</si>
  <si>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</si>
  <si>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</si>
  <si>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N</t>
    <phoneticPr fontId="3" type="noConversion"/>
  </si>
  <si>
    <t>박다운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</si>
  <si>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</si>
  <si>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</si>
  <si>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</si>
  <si>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</si>
  <si>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M_020220-020221:N</t>
    <phoneticPr fontId="3" type="noConversion"/>
  </si>
  <si>
    <t>B_020493</t>
    <phoneticPr fontId="3" type="noConversion"/>
  </si>
  <si>
    <t>1. [UT 01:20-01:40] [UT 06:20-06:35] AUX-COM 화면 꺼짐 : 컴퓨터 재시작</t>
    <phoneticPr fontId="3" type="noConversion"/>
  </si>
  <si>
    <t>30s/43k 40s/21k 50s/16k</t>
    <phoneticPr fontId="3" type="noConversion"/>
  </si>
  <si>
    <t>30s/30k 40s/28k 50s/25k</t>
    <phoneticPr fontId="3" type="noConversion"/>
  </si>
  <si>
    <t xml:space="preserve">50s/17k 40s/20k 30s/22k </t>
    <phoneticPr fontId="3" type="noConversion"/>
  </si>
  <si>
    <t>50s/24k 40s/20k 30s/36k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</si>
</sst>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4" sqref="C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46007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93.055555555555543</v>
      </c>
      <c r="M3" s="168"/>
      <c r="N3" s="65" t="s">
        <v>3</v>
      </c>
      <c r="O3" s="168">
        <f>(P31-P33)/P31*100</f>
        <v>93.055555555555543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1.9444444444444445E-2</v>
      </c>
      <c r="D9" s="8">
        <v>1</v>
      </c>
      <c r="E9" s="8">
        <v>14.7</v>
      </c>
      <c r="F9" s="8">
        <v>27</v>
      </c>
      <c r="G9" s="35" t="s">
        <v>180</v>
      </c>
      <c r="H9" s="8">
        <v>1.6</v>
      </c>
      <c r="I9" s="35">
        <v>16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0.16319444444444445</v>
      </c>
      <c r="D10" s="8">
        <v>0.9</v>
      </c>
      <c r="E10" s="8">
        <v>15.1</v>
      </c>
      <c r="F10" s="8">
        <v>24</v>
      </c>
      <c r="G10" s="114" t="s">
        <v>180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0.36944444444444446</v>
      </c>
      <c r="D11" s="14">
        <v>1.4</v>
      </c>
      <c r="E11" s="14">
        <v>13.7</v>
      </c>
      <c r="F11" s="14">
        <v>27</v>
      </c>
      <c r="G11" s="114" t="s">
        <v>180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24.349999999999998</v>
      </c>
      <c r="D12" s="18">
        <f>AVERAGE(D9:D11)</f>
        <v>1.0999999999999999</v>
      </c>
      <c r="E12" s="18">
        <f>AVERAGE(E9:E11)</f>
        <v>14.5</v>
      </c>
      <c r="F12" s="19">
        <f>AVERAGE(F9:F11)</f>
        <v>26</v>
      </c>
      <c r="G12" s="20"/>
      <c r="H12" s="21">
        <f>AVERAGE(H9:H11)</f>
        <v>1.0666666666666667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184</v>
      </c>
      <c r="H16" s="26" t="s">
        <v>178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0.93541666666666667</v>
      </c>
      <c r="D17" s="27">
        <v>0.94027777777777777</v>
      </c>
      <c r="E17" s="27">
        <v>1.9444444444444445E-2</v>
      </c>
      <c r="F17" s="27">
        <v>4.0972222222222222E-2</v>
      </c>
      <c r="G17" s="27">
        <v>0.13819444444444443</v>
      </c>
      <c r="H17" s="27">
        <v>0.33958333333333335</v>
      </c>
      <c r="I17" s="27">
        <v>0.36944444444444446</v>
      </c>
      <c r="J17" s="27"/>
      <c r="K17" s="27"/>
      <c r="L17" s="27"/>
      <c r="M17" s="27"/>
      <c r="N17" s="27"/>
      <c r="O17" s="27"/>
      <c r="P17" s="27">
        <v>0.3833333333333333</v>
      </c>
    </row>
    <row r="18" spans="2:16" ht="14.15" customHeight="1" x14ac:dyDescent="0.45">
      <c r="B18" s="34" t="s">
        <v>43</v>
      </c>
      <c r="C18" s="26">
        <v>20380</v>
      </c>
      <c r="D18" s="26">
        <v>20381</v>
      </c>
      <c r="E18" s="26">
        <v>20392</v>
      </c>
      <c r="F18" s="26">
        <v>20404</v>
      </c>
      <c r="G18" s="26">
        <v>20463</v>
      </c>
      <c r="H18" s="26">
        <v>20588</v>
      </c>
      <c r="I18" s="26">
        <v>20600</v>
      </c>
      <c r="J18" s="26"/>
      <c r="K18" s="26"/>
      <c r="L18" s="26"/>
      <c r="M18" s="26"/>
      <c r="N18" s="26"/>
      <c r="O18" s="26"/>
      <c r="P18" s="26">
        <v>20611</v>
      </c>
    </row>
    <row r="19" spans="2:16" ht="14.15" customHeight="1" thickBot="1" x14ac:dyDescent="0.5">
      <c r="B19" s="13" t="s">
        <v>44</v>
      </c>
      <c r="C19" s="28"/>
      <c r="D19" s="26">
        <v>20391</v>
      </c>
      <c r="E19" s="29">
        <v>20403</v>
      </c>
      <c r="F19" s="29">
        <v>20462</v>
      </c>
      <c r="G19" s="29">
        <v>20589</v>
      </c>
      <c r="H19" s="29">
        <v>20599</v>
      </c>
      <c r="I19" s="29">
        <v>20610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59</v>
      </c>
      <c r="G20" s="32">
        <f t="shared" si="0"/>
        <v>127</v>
      </c>
      <c r="H20" s="32">
        <f t="shared" si="0"/>
        <v>12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9.0277777777777787E-3</v>
      </c>
      <c r="D24" s="116">
        <v>1.2499999999999999E-2</v>
      </c>
      <c r="E24" s="113" t="s">
        <v>175</v>
      </c>
      <c r="F24" s="160" t="s">
        <v>189</v>
      </c>
      <c r="G24" s="161"/>
      <c r="H24" s="161"/>
      <c r="I24" s="162"/>
      <c r="J24" s="116">
        <v>0.36944444444444446</v>
      </c>
      <c r="K24" s="116">
        <v>0.37222222222222223</v>
      </c>
      <c r="L24" s="113" t="s">
        <v>176</v>
      </c>
      <c r="M24" s="176" t="s">
        <v>191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1.3888888888888888E-2</v>
      </c>
      <c r="D26" s="116">
        <v>1.7361111111111112E-2</v>
      </c>
      <c r="E26" s="113" t="s">
        <v>174</v>
      </c>
      <c r="F26" s="160" t="s">
        <v>190</v>
      </c>
      <c r="G26" s="161"/>
      <c r="H26" s="161"/>
      <c r="I26" s="162"/>
      <c r="J26" s="116">
        <v>0.37361111111111112</v>
      </c>
      <c r="K26" s="116">
        <v>0.37638888888888888</v>
      </c>
      <c r="L26" s="113" t="s">
        <v>173</v>
      </c>
      <c r="M26" s="176" t="s">
        <v>192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0.19791666666666666</v>
      </c>
      <c r="O30" s="44"/>
      <c r="P30" s="45">
        <f>SUM(C30:J30,L30:N30)</f>
        <v>0.28125</v>
      </c>
    </row>
    <row r="31" spans="2:16" ht="14.15" customHeight="1" x14ac:dyDescent="0.45">
      <c r="B31" s="36" t="s">
        <v>164</v>
      </c>
      <c r="C31" s="46"/>
      <c r="D31" s="7">
        <v>0.2986111111111111</v>
      </c>
      <c r="E31" s="7"/>
      <c r="F31" s="7"/>
      <c r="G31" s="7"/>
      <c r="H31" s="7"/>
      <c r="I31" s="7"/>
      <c r="J31" s="7"/>
      <c r="K31" s="7">
        <v>5.1388888888888894E-2</v>
      </c>
      <c r="L31" s="7"/>
      <c r="M31" s="7"/>
      <c r="N31" s="7"/>
      <c r="O31" s="47"/>
      <c r="P31" s="45">
        <f>SUM(C31:N31)</f>
        <v>0.35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>
        <v>2.4305555555555556E-2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2.4305555555555556E-2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0.27430555555555552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5.1388888888888894E-2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0.3256944444444444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186</v>
      </c>
      <c r="D36" s="164"/>
      <c r="E36" s="163" t="s">
        <v>187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0.88</v>
      </c>
      <c r="E53" s="111">
        <v>0.64</v>
      </c>
      <c r="F53" s="111">
        <v>0.76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</v>
      </c>
      <c r="D72" s="59">
        <v>-165.2</v>
      </c>
      <c r="E72" s="99" t="s">
        <v>117</v>
      </c>
      <c r="F72" s="59">
        <v>19.7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</v>
      </c>
      <c r="D73" s="59">
        <v>-165.2</v>
      </c>
      <c r="E73" s="101" t="s">
        <v>121</v>
      </c>
      <c r="F73" s="60">
        <v>33.6</v>
      </c>
      <c r="G73" s="60">
        <v>26.5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-189.1</v>
      </c>
      <c r="D74" s="59">
        <v>-191.6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2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-101.6</v>
      </c>
      <c r="D75" s="59">
        <v>-111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27.3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23.3</v>
      </c>
      <c r="E77" s="101" t="s">
        <v>141</v>
      </c>
      <c r="F77" s="61">
        <v>240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24.3</v>
      </c>
      <c r="D79" s="59">
        <v>19.7</v>
      </c>
      <c r="E79" s="99" t="s">
        <v>151</v>
      </c>
      <c r="F79" s="59">
        <v>19.100000000000001</v>
      </c>
      <c r="G79" s="59">
        <v>11.8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9.3800000000000003E-5</v>
      </c>
      <c r="D80" s="63">
        <v>9.2800000000000006E-5</v>
      </c>
      <c r="E80" s="101" t="s">
        <v>156</v>
      </c>
      <c r="F80" s="60">
        <v>29.2</v>
      </c>
      <c r="G80" s="60">
        <v>42.2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2025-12-16T09:55:35Z</dcterms:modified>
</cp:coreProperties>
</file>