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7B02C86E-1BE8-4A15-AB84-7CFDC636916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<sst xmlns="http://schemas.openxmlformats.org/spreadsheetml/2006/main" count="216" uniqueCount="198">
  <si>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</si>
  <si>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</si>
  <si>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</si>
  <si>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</si>
  <si>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</si>
  <si>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</si>
  <si>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</si>
  <si>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</si>
  <si>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</si>
  <si>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</si>
  <si>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</si>
  <si>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</si>
  <si>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</si>
  <si>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</si>
  <si>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</si>
  <si>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</si>
  <si>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</si>
  <si>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</si>
  <si>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</si>
  <si>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</si>
  <si>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</si>
  <si>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</si>
  <si>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</si>
  <si>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</si>
  <si>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</si>
  <si>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</si>
  <si>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</si>
  <si>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</si>
  <si>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</si>
  <si>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</si>
  <si>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</si>
  <si>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</si>
  <si>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</si>
  <si>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</si>
  <si>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</si>
  <si>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</si>
  <si>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</si>
  <si>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</si>
  <si>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</si>
  <si>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</si>
  <si>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</si>
  <si>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</si>
  <si>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</si>
  <si>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</si>
  <si>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</si>
  <si>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</si>
  <si>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</si>
  <si>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</si>
  <si>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</si>
  <si>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</si>
  <si>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</si>
  <si>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</si>
  <si>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</si>
  <si>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</si>
  <si>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</si>
  <si>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</si>
  <si>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</si>
  <si>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</si>
  <si>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</si>
  <si>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</si>
  <si>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</si>
  <si>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</si>
  <si>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</si>
  <si>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</si>
  <si>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</si>
  <si>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</si>
  <si>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</si>
  <si>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</si>
  <si>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</si>
  <si>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</si>
  <si>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</si>
  <si>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</si>
  <si>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</si>
  <si>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</si>
  <si>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</si>
  <si>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</si>
  <si>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</si>
  <si>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</si>
  <si>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</si>
  <si>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</si>
  <si>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</si>
  <si>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</si>
  <si>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</si>
  <si>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</si>
  <si>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</si>
  <si>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</si>
  <si>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</si>
  <si>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</si>
  <si>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</si>
  <si>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</si>
  <si>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</si>
  <si>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</si>
  <si>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</si>
  <si>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</si>
  <si>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</si>
  <si>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</si>
  <si>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</si>
  <si>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</si>
  <si>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</si>
  <si>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</si>
  <si>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</si>
  <si>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</si>
  <si>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</si>
  <si>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</si>
  <si>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</si>
  <si>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</si>
  <si>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</si>
  <si>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</si>
  <si>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</si>
  <si>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</si>
  <si>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</si>
  <si>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</si>
  <si>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</si>
  <si>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</si>
  <si>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</si>
  <si>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</si>
  <si>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</si>
  <si>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</si>
  <si>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</si>
  <si>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</si>
  <si>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</si>
  <si>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</si>
  <si>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</si>
  <si>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</si>
  <si>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</si>
  <si>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</si>
  <si>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</si>
  <si>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</si>
  <si>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</si>
  <si>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</si>
  <si>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</si>
  <si>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</si>
  <si>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</si>
  <si>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</si>
  <si>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</si>
  <si>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</si>
  <si>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</si>
  <si>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</si>
  <si>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</si>
  <si>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</si>
  <si>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</si>
  <si>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</si>
  <si>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</si>
  <si>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</si>
  <si>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</si>
  <si>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</si>
  <si>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</si>
  <si>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</si>
  <si>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</si>
  <si>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</si>
  <si>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</si>
  <si>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</si>
  <si>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</si>
  <si>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</si>
  <si>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</si>
  <si>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</si>
  <si>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</si>
  <si>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</si>
  <si>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</si>
  <si>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</si>
  <si>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</si>
  <si>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</si>
  <si>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</si>
  <si>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</si>
  <si>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</si>
  <si>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</si>
  <si>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</si>
  <si>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</si>
  <si>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</si>
  <si>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</si>
  <si>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</si>
  <si>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</si>
  <si>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</si>
  <si>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</si>
  <si>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</si>
  <si>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</si>
  <si>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</si>
  <si>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</si>
  <si>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</si>
  <si>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</si>
  <si>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1. 월령 40% 이상으로 방풍막 설치</t>
    <phoneticPr fontId="3" type="noConversion"/>
  </si>
  <si>
    <t>S</t>
    <phoneticPr fontId="3" type="noConversion"/>
  </si>
  <si>
    <t>박다운</t>
    <phoneticPr fontId="3" type="noConversion"/>
  </si>
  <si>
    <t>ALL</t>
    <phoneticPr fontId="3" type="noConversion"/>
  </si>
  <si>
    <t>KSP</t>
    <phoneticPr fontId="3" type="noConversion"/>
  </si>
  <si>
    <t>ENG-KSP</t>
    <phoneticPr fontId="3" type="noConversion"/>
  </si>
  <si>
    <t>KAMP</t>
    <phoneticPr fontId="3" type="noConversion"/>
  </si>
  <si>
    <t>D_018608</t>
    <phoneticPr fontId="3" type="noConversion"/>
  </si>
  <si>
    <t>D_018694-018695</t>
    <phoneticPr fontId="3" type="noConversion"/>
  </si>
  <si>
    <t>1. [UT 05:00-05:05] AUX, PC-TCS 연결 끊어짐: ICGui의 pctcs창이 꺼짐으로 인하여 생긴 현삼 : pctcs 재실행하여 tcmd epoch 2000명령어 재실행하여 해결</t>
    <phoneticPr fontId="3" type="noConversion"/>
  </si>
  <si>
    <t>E_018773</t>
    <phoneticPr fontId="3" type="noConversion"/>
  </si>
  <si>
    <t>2. [E_018773] KAMP가 KSP 로 입력되어있음.</t>
    <phoneticPr fontId="3" type="noConversion"/>
  </si>
  <si>
    <t>M_018777-018779:K</t>
    <phoneticPr fontId="3" type="noConversion"/>
  </si>
  <si>
    <t>L_018792-018795</t>
    <phoneticPr fontId="3" type="noConversion"/>
  </si>
  <si>
    <t>30s/34k 40s/27k 50s/22k</t>
    <phoneticPr fontId="3" type="noConversion"/>
  </si>
  <si>
    <t>30s/23k 40s/22k 50s/19k</t>
    <phoneticPr fontId="3" type="noConversion"/>
  </si>
  <si>
    <t xml:space="preserve">50s/13k 40s/16k 50s/18k </t>
    <phoneticPr fontId="3" type="noConversion"/>
  </si>
  <si>
    <t>50s/18k 40s/21k 30s/27k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</si>
</sst>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M6" sqref="M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46000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1.8749999999999999E-2</v>
      </c>
      <c r="D9" s="8">
        <v>1.5</v>
      </c>
      <c r="E9" s="8">
        <v>14.9</v>
      </c>
      <c r="F9" s="8">
        <v>41</v>
      </c>
      <c r="G9" s="35" t="s">
        <v>181</v>
      </c>
      <c r="H9" s="8">
        <v>0.8</v>
      </c>
      <c r="I9" s="35">
        <v>83.8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0.14305555555555557</v>
      </c>
      <c r="D10" s="8">
        <v>1.4</v>
      </c>
      <c r="E10" s="8">
        <v>14.8</v>
      </c>
      <c r="F10" s="8">
        <v>20</v>
      </c>
      <c r="G10" s="114" t="s">
        <v>181</v>
      </c>
      <c r="H10" s="8">
        <v>1.3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0.36805555555555558</v>
      </c>
      <c r="D11" s="14">
        <v>1.4</v>
      </c>
      <c r="E11" s="14">
        <v>13.9</v>
      </c>
      <c r="F11" s="14">
        <v>24</v>
      </c>
      <c r="G11" s="114" t="s">
        <v>181</v>
      </c>
      <c r="H11" s="8">
        <v>0.9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24.349305555555556</v>
      </c>
      <c r="D12" s="18">
        <f>AVERAGE(D9:D11)</f>
        <v>1.4333333333333333</v>
      </c>
      <c r="E12" s="18">
        <f>AVERAGE(E9:E11)</f>
        <v>14.533333333333333</v>
      </c>
      <c r="F12" s="19">
        <f>AVERAGE(F9:F11)</f>
        <v>28.333333333333332</v>
      </c>
      <c r="G12" s="20"/>
      <c r="H12" s="21">
        <f>AVERAGE(H9:H11)</f>
        <v>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184</v>
      </c>
      <c r="G16" s="26" t="s">
        <v>185</v>
      </c>
      <c r="H16" s="26" t="s">
        <v>186</v>
      </c>
      <c r="I16" s="26" t="s">
        <v>178</v>
      </c>
      <c r="J16" s="26" t="s">
        <v>183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0.97013888888888899</v>
      </c>
      <c r="D17" s="27">
        <v>0.97222222222222221</v>
      </c>
      <c r="E17" s="27">
        <v>1.8749999999999999E-2</v>
      </c>
      <c r="F17" s="27">
        <v>4.2361111111111106E-2</v>
      </c>
      <c r="G17" s="27">
        <v>0.13263888888888889</v>
      </c>
      <c r="H17" s="27">
        <v>0.25</v>
      </c>
      <c r="I17" s="27">
        <v>0.3354166666666667</v>
      </c>
      <c r="J17" s="27">
        <v>0.36805555555555558</v>
      </c>
      <c r="K17" s="27"/>
      <c r="L17" s="27"/>
      <c r="M17" s="27"/>
      <c r="N17" s="27"/>
      <c r="O17" s="27"/>
      <c r="P17" s="27">
        <v>0.38611111111111113</v>
      </c>
    </row>
    <row r="18" spans="2:16" ht="14.15" customHeight="1" x14ac:dyDescent="0.45">
      <c r="B18" s="34" t="s">
        <v>43</v>
      </c>
      <c r="C18" s="26">
        <v>18593</v>
      </c>
      <c r="D18" s="26">
        <v>18594</v>
      </c>
      <c r="E18" s="26">
        <v>18605</v>
      </c>
      <c r="F18" s="26">
        <v>18619</v>
      </c>
      <c r="G18" s="26">
        <v>18681</v>
      </c>
      <c r="H18" s="26">
        <v>18773</v>
      </c>
      <c r="I18" s="26">
        <v>18811</v>
      </c>
      <c r="J18" s="26">
        <v>18824</v>
      </c>
      <c r="K18" s="26"/>
      <c r="L18" s="26"/>
      <c r="M18" s="26"/>
      <c r="N18" s="26"/>
      <c r="O18" s="26"/>
      <c r="P18" s="26">
        <v>18836</v>
      </c>
    </row>
    <row r="19" spans="2:16" ht="14.15" customHeight="1" thickBot="1" x14ac:dyDescent="0.5">
      <c r="B19" s="13" t="s">
        <v>44</v>
      </c>
      <c r="C19" s="28"/>
      <c r="D19" s="26">
        <v>18604</v>
      </c>
      <c r="E19" s="29">
        <v>18618</v>
      </c>
      <c r="F19" s="29">
        <v>18680</v>
      </c>
      <c r="G19" s="29">
        <v>18772</v>
      </c>
      <c r="H19" s="29">
        <v>18810</v>
      </c>
      <c r="I19" s="29">
        <v>18823</v>
      </c>
      <c r="J19" s="29">
        <v>18835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14</v>
      </c>
      <c r="F20" s="32">
        <f t="shared" si="0"/>
        <v>62</v>
      </c>
      <c r="G20" s="32">
        <f t="shared" si="0"/>
        <v>92</v>
      </c>
      <c r="H20" s="32">
        <f t="shared" si="0"/>
        <v>38</v>
      </c>
      <c r="I20" s="32">
        <f t="shared" si="0"/>
        <v>13</v>
      </c>
      <c r="J20" s="32">
        <f t="shared" ref="J20:O20" si="1">IF(ISNUMBER(J18),J19-J18+1,"")</f>
        <v>12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>
        <v>5.5555555555555558E-3</v>
      </c>
      <c r="D23" s="116">
        <v>9.0277777777777787E-3</v>
      </c>
      <c r="E23" s="113" t="s">
        <v>173</v>
      </c>
      <c r="F23" s="135" t="s">
        <v>194</v>
      </c>
      <c r="G23" s="136"/>
      <c r="H23" s="136"/>
      <c r="I23" s="137"/>
      <c r="J23" s="116">
        <v>0.36805555555555558</v>
      </c>
      <c r="K23" s="116">
        <v>0.37152777777777773</v>
      </c>
      <c r="L23" s="113" t="s">
        <v>174</v>
      </c>
      <c r="M23" s="132" t="s">
        <v>196</v>
      </c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>
        <v>1.0416666666666666E-2</v>
      </c>
      <c r="D25" s="116">
        <v>1.3194444444444444E-2</v>
      </c>
      <c r="E25" s="113" t="s">
        <v>176</v>
      </c>
      <c r="F25" s="135" t="s">
        <v>195</v>
      </c>
      <c r="G25" s="136"/>
      <c r="H25" s="136"/>
      <c r="I25" s="137"/>
      <c r="J25" s="116">
        <v>0.37291666666666662</v>
      </c>
      <c r="K25" s="116">
        <v>0.3756944444444445</v>
      </c>
      <c r="L25" s="113" t="s">
        <v>175</v>
      </c>
      <c r="M25" s="132" t="s">
        <v>197</v>
      </c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0.13819444444444443</v>
      </c>
      <c r="P30" s="45">
        <f>SUM(C30:J30,L30:N30)</f>
        <v>0.14583333333333331</v>
      </c>
    </row>
    <row r="31" spans="2:16" ht="14.15" customHeight="1" x14ac:dyDescent="0.45">
      <c r="B31" s="36" t="s">
        <v>164</v>
      </c>
      <c r="C31" s="46"/>
      <c r="D31" s="7">
        <v>0.2076388888888889</v>
      </c>
      <c r="E31" s="7">
        <v>8.5416666666666655E-2</v>
      </c>
      <c r="F31" s="7"/>
      <c r="G31" s="7"/>
      <c r="H31" s="7"/>
      <c r="I31" s="7"/>
      <c r="J31" s="7"/>
      <c r="K31" s="7">
        <v>5.6250000000000001E-2</v>
      </c>
      <c r="L31" s="7"/>
      <c r="M31" s="7"/>
      <c r="N31" s="7"/>
      <c r="O31" s="47"/>
      <c r="P31" s="45">
        <f>SUM(C31:N31)</f>
        <v>0.34930555555555559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0.2076388888888889</v>
      </c>
      <c r="E34" s="108">
        <f t="shared" si="2"/>
        <v>8.5416666666666655E-2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5.6250000000000001E-2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0.34930555555555559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0" t="s">
        <v>66</v>
      </c>
      <c r="C36" s="146" t="s">
        <v>187</v>
      </c>
      <c r="D36" s="147"/>
      <c r="E36" s="146" t="s">
        <v>188</v>
      </c>
      <c r="F36" s="147"/>
      <c r="G36" s="146" t="s">
        <v>190</v>
      </c>
      <c r="H36" s="147"/>
      <c r="I36" s="146" t="s">
        <v>192</v>
      </c>
      <c r="J36" s="147"/>
      <c r="K36" s="146" t="s">
        <v>193</v>
      </c>
      <c r="L36" s="147"/>
      <c r="M36" s="148"/>
      <c r="N36" s="148"/>
      <c r="O36" s="146"/>
      <c r="P36" s="147"/>
    </row>
    <row r="37" spans="2:16" ht="18" customHeight="1" x14ac:dyDescent="0.45">
      <c r="B37" s="161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1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1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1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2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 t="s">
        <v>189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3" t="s">
        <v>191</v>
      </c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5"/>
    </row>
    <row r="46" spans="2:16" ht="14.15" customHeight="1" x14ac:dyDescent="0.45">
      <c r="B46" s="156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8"/>
    </row>
    <row r="47" spans="2:16" ht="14.15" customHeight="1" x14ac:dyDescent="0.45">
      <c r="B47" s="156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8"/>
    </row>
    <row r="48" spans="2:16" ht="14.15" customHeight="1" x14ac:dyDescent="0.45">
      <c r="B48" s="159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8"/>
    </row>
    <row r="49" spans="2:16" ht="14.15" customHeight="1" x14ac:dyDescent="0.45">
      <c r="B49" s="156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8"/>
    </row>
    <row r="50" spans="2:16" ht="14.15" customHeight="1" x14ac:dyDescent="0.45">
      <c r="B50" s="156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8"/>
    </row>
    <row r="51" spans="2:16" ht="14.15" customHeight="1" x14ac:dyDescent="0.45">
      <c r="B51" s="156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8"/>
    </row>
    <row r="52" spans="2:16" ht="14.15" customHeight="1" thickBot="1" x14ac:dyDescent="0.5">
      <c r="B52" s="176"/>
      <c r="C52" s="177"/>
      <c r="D52" s="157"/>
      <c r="E52" s="157"/>
      <c r="F52" s="157"/>
      <c r="G52" s="177"/>
      <c r="H52" s="177"/>
      <c r="I52" s="177"/>
      <c r="J52" s="177"/>
      <c r="K52" s="177"/>
      <c r="L52" s="177"/>
      <c r="M52" s="177"/>
      <c r="N52" s="177"/>
      <c r="O52" s="177"/>
      <c r="P52" s="178"/>
    </row>
    <row r="53" spans="2:16" ht="14.15" customHeight="1" thickTop="1" thickBot="1" x14ac:dyDescent="0.5">
      <c r="B53" s="138" t="s">
        <v>166</v>
      </c>
      <c r="C53" s="139"/>
      <c r="D53" s="111">
        <v>1.06</v>
      </c>
      <c r="E53" s="111">
        <v>1.2</v>
      </c>
      <c r="F53" s="111">
        <v>1.04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3" t="s">
        <v>68</v>
      </c>
      <c r="C56" s="163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4" t="s">
        <v>69</v>
      </c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6"/>
      <c r="N57" s="167" t="s">
        <v>70</v>
      </c>
      <c r="O57" s="165"/>
      <c r="P57" s="168"/>
    </row>
    <row r="58" spans="2:16" ht="17.149999999999999" customHeight="1" x14ac:dyDescent="0.45">
      <c r="B58" s="169" t="s">
        <v>71</v>
      </c>
      <c r="C58" s="170"/>
      <c r="D58" s="171"/>
      <c r="E58" s="169" t="s">
        <v>72</v>
      </c>
      <c r="F58" s="170"/>
      <c r="G58" s="171"/>
      <c r="H58" s="170" t="s">
        <v>73</v>
      </c>
      <c r="I58" s="170"/>
      <c r="J58" s="170"/>
      <c r="K58" s="172" t="s">
        <v>74</v>
      </c>
      <c r="L58" s="170"/>
      <c r="M58" s="173"/>
      <c r="N58" s="174"/>
      <c r="O58" s="170"/>
      <c r="P58" s="175"/>
    </row>
    <row r="59" spans="2:16" ht="20.149999999999999" customHeight="1" x14ac:dyDescent="0.45">
      <c r="B59" s="179" t="s">
        <v>75</v>
      </c>
      <c r="C59" s="180"/>
      <c r="D59" s="57" t="b">
        <v>1</v>
      </c>
      <c r="E59" s="179" t="s">
        <v>76</v>
      </c>
      <c r="F59" s="180"/>
      <c r="G59" s="57" t="b">
        <v>1</v>
      </c>
      <c r="H59" s="181" t="s">
        <v>77</v>
      </c>
      <c r="I59" s="180"/>
      <c r="J59" s="57" t="b">
        <v>1</v>
      </c>
      <c r="K59" s="181" t="s">
        <v>78</v>
      </c>
      <c r="L59" s="180"/>
      <c r="M59" s="57" t="b">
        <v>1</v>
      </c>
      <c r="N59" s="182" t="s">
        <v>79</v>
      </c>
      <c r="O59" s="180"/>
      <c r="P59" s="57" t="b">
        <v>1</v>
      </c>
    </row>
    <row r="60" spans="2:16" ht="20.149999999999999" customHeight="1" x14ac:dyDescent="0.45">
      <c r="B60" s="179" t="s">
        <v>80</v>
      </c>
      <c r="C60" s="180"/>
      <c r="D60" s="57" t="b">
        <v>1</v>
      </c>
      <c r="E60" s="179" t="s">
        <v>81</v>
      </c>
      <c r="F60" s="180"/>
      <c r="G60" s="57" t="b">
        <v>1</v>
      </c>
      <c r="H60" s="181" t="s">
        <v>82</v>
      </c>
      <c r="I60" s="180"/>
      <c r="J60" s="57" t="b">
        <v>1</v>
      </c>
      <c r="K60" s="181" t="s">
        <v>83</v>
      </c>
      <c r="L60" s="180"/>
      <c r="M60" s="57" t="b">
        <v>1</v>
      </c>
      <c r="N60" s="182" t="s">
        <v>84</v>
      </c>
      <c r="O60" s="180"/>
      <c r="P60" s="57" t="b">
        <v>1</v>
      </c>
    </row>
    <row r="61" spans="2:16" ht="20.149999999999999" customHeight="1" x14ac:dyDescent="0.45">
      <c r="B61" s="179" t="s">
        <v>85</v>
      </c>
      <c r="C61" s="180"/>
      <c r="D61" s="57" t="b">
        <v>1</v>
      </c>
      <c r="E61" s="179" t="s">
        <v>86</v>
      </c>
      <c r="F61" s="180"/>
      <c r="G61" s="57" t="b">
        <v>1</v>
      </c>
      <c r="H61" s="181" t="s">
        <v>87</v>
      </c>
      <c r="I61" s="180"/>
      <c r="J61" s="57" t="b">
        <v>1</v>
      </c>
      <c r="K61" s="181" t="s">
        <v>88</v>
      </c>
      <c r="L61" s="180"/>
      <c r="M61" s="57" t="b">
        <v>1</v>
      </c>
      <c r="N61" s="182" t="s">
        <v>89</v>
      </c>
      <c r="O61" s="180"/>
      <c r="P61" s="57" t="b">
        <v>1</v>
      </c>
    </row>
    <row r="62" spans="2:16" ht="20.149999999999999" customHeight="1" x14ac:dyDescent="0.45">
      <c r="B62" s="181" t="s">
        <v>87</v>
      </c>
      <c r="C62" s="180"/>
      <c r="D62" s="57" t="b">
        <v>1</v>
      </c>
      <c r="E62" s="179" t="s">
        <v>90</v>
      </c>
      <c r="F62" s="180"/>
      <c r="G62" s="57" t="b">
        <v>1</v>
      </c>
      <c r="H62" s="181" t="s">
        <v>91</v>
      </c>
      <c r="I62" s="180"/>
      <c r="J62" s="57" t="b">
        <v>0</v>
      </c>
      <c r="K62" s="181" t="s">
        <v>92</v>
      </c>
      <c r="L62" s="180"/>
      <c r="M62" s="57" t="b">
        <v>1</v>
      </c>
      <c r="N62" s="182" t="s">
        <v>82</v>
      </c>
      <c r="O62" s="180"/>
      <c r="P62" s="57" t="b">
        <v>1</v>
      </c>
    </row>
    <row r="63" spans="2:16" ht="20.149999999999999" customHeight="1" x14ac:dyDescent="0.45">
      <c r="B63" s="181" t="s">
        <v>93</v>
      </c>
      <c r="C63" s="180"/>
      <c r="D63" s="57" t="b">
        <v>1</v>
      </c>
      <c r="E63" s="179" t="s">
        <v>94</v>
      </c>
      <c r="F63" s="180"/>
      <c r="G63" s="57" t="b">
        <v>1</v>
      </c>
      <c r="H63" s="67"/>
      <c r="I63" s="68"/>
      <c r="J63" s="69"/>
      <c r="K63" s="181" t="s">
        <v>95</v>
      </c>
      <c r="L63" s="180"/>
      <c r="M63" s="57" t="b">
        <v>1</v>
      </c>
      <c r="N63" s="182" t="s">
        <v>162</v>
      </c>
      <c r="O63" s="180"/>
      <c r="P63" s="57" t="b">
        <v>1</v>
      </c>
    </row>
    <row r="64" spans="2:16" ht="20.149999999999999" customHeight="1" x14ac:dyDescent="0.45">
      <c r="B64" s="181" t="s">
        <v>96</v>
      </c>
      <c r="C64" s="180"/>
      <c r="D64" s="57" t="b">
        <v>0</v>
      </c>
      <c r="E64" s="179" t="s">
        <v>97</v>
      </c>
      <c r="F64" s="180"/>
      <c r="G64" s="57" t="b">
        <v>1</v>
      </c>
      <c r="H64" s="70"/>
      <c r="I64" s="71"/>
      <c r="J64" s="72"/>
      <c r="K64" s="189" t="s">
        <v>98</v>
      </c>
      <c r="L64" s="190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9" t="s">
        <v>161</v>
      </c>
      <c r="F65" s="180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3" t="s">
        <v>104</v>
      </c>
      <c r="C69" s="183"/>
      <c r="D69" s="80"/>
      <c r="E69" s="80"/>
      <c r="F69" s="185" t="s">
        <v>105</v>
      </c>
      <c r="G69" s="187" t="s">
        <v>106</v>
      </c>
      <c r="H69" s="80"/>
      <c r="I69" s="183" t="s">
        <v>107</v>
      </c>
      <c r="J69" s="183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4"/>
      <c r="C70" s="184"/>
      <c r="D70" s="84"/>
      <c r="E70" s="85"/>
      <c r="F70" s="186"/>
      <c r="G70" s="188"/>
      <c r="H70" s="86"/>
      <c r="I70" s="184"/>
      <c r="J70" s="184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-163.6</v>
      </c>
      <c r="D72" s="59">
        <v>-165.1</v>
      </c>
      <c r="E72" s="99" t="s">
        <v>117</v>
      </c>
      <c r="F72" s="59">
        <v>21.5</v>
      </c>
      <c r="G72" s="59">
        <v>18.399999999999999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-162.30000000000001</v>
      </c>
      <c r="D73" s="59">
        <v>-165</v>
      </c>
      <c r="E73" s="101" t="s">
        <v>121</v>
      </c>
      <c r="F73" s="60">
        <v>26.5</v>
      </c>
      <c r="G73" s="60">
        <v>32.200000000000003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-189.4</v>
      </c>
      <c r="D74" s="59">
        <v>-191.2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-100.9</v>
      </c>
      <c r="D75" s="59">
        <v>-110.1</v>
      </c>
      <c r="E75" s="101" t="s">
        <v>131</v>
      </c>
      <c r="F75" s="61">
        <v>15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31.7</v>
      </c>
      <c r="D76" s="59">
        <v>27.3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27.3</v>
      </c>
      <c r="D77" s="59">
        <v>23.3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25.2</v>
      </c>
      <c r="D78" s="59">
        <v>21.3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23.6</v>
      </c>
      <c r="D79" s="59">
        <v>19.899999999999999</v>
      </c>
      <c r="E79" s="99" t="s">
        <v>151</v>
      </c>
      <c r="F79" s="59">
        <v>25</v>
      </c>
      <c r="G79" s="59">
        <v>16.5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1.06E-4</v>
      </c>
      <c r="D80" s="63">
        <v>9.4300000000000002E-5</v>
      </c>
      <c r="E80" s="101" t="s">
        <v>156</v>
      </c>
      <c r="F80" s="60">
        <v>33.799999999999997</v>
      </c>
      <c r="G80" s="60">
        <v>27.2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180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 t="s">
        <v>179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2025-12-16T01:03:54Z</dcterms:modified>
</cp:coreProperties>
</file>