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ACCDB80D-4C3A-4338-B524-F3C74D3A460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<sst xmlns="http://schemas.openxmlformats.org/spreadsheetml/2006/main" count="207" uniqueCount="188">
  <si>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</si>
  <si>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</si>
  <si>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</si>
  <si>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</si>
  <si>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</si>
  <si>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</si>
  <si>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</si>
  <si>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</si>
  <si>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</si>
  <si>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</si>
  <si>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</si>
  <si>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</si>
  <si>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</si>
  <si>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</si>
  <si>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</si>
  <si>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</si>
  <si>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</si>
  <si>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</si>
  <si>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</si>
  <si>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</si>
  <si>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</si>
  <si>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</si>
  <si>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</si>
  <si>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</si>
  <si>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</si>
  <si>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</si>
  <si>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</si>
  <si>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</si>
  <si>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</si>
  <si>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</si>
  <si>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</si>
  <si>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</si>
  <si>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</si>
  <si>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</si>
  <si>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</si>
  <si>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</si>
  <si>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</si>
  <si>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</si>
  <si>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</si>
  <si>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</si>
  <si>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</si>
  <si>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</si>
  <si>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</si>
  <si>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</si>
  <si>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</si>
  <si>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</si>
  <si>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</si>
  <si>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</si>
  <si>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</si>
  <si>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</si>
  <si>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</si>
  <si>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</si>
  <si>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</si>
  <si>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</si>
  <si>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</si>
  <si>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</si>
  <si>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</si>
  <si>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</si>
  <si>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</si>
  <si>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</si>
  <si>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</si>
  <si>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</si>
  <si>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</si>
  <si>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</si>
  <si>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</si>
  <si>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</si>
  <si>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</si>
  <si>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</si>
  <si>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</si>
  <si>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</si>
  <si>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</si>
  <si>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</si>
  <si>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</si>
  <si>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</si>
  <si>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</si>
  <si>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</si>
  <si>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</si>
  <si>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</si>
  <si>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</si>
  <si>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</si>
  <si>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</si>
  <si>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</si>
  <si>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</si>
  <si>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</si>
  <si>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</si>
  <si>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</si>
  <si>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</si>
  <si>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</si>
  <si>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</si>
  <si>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</si>
  <si>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</si>
  <si>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</si>
  <si>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</si>
  <si>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</si>
  <si>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</si>
  <si>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</si>
  <si>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</si>
  <si>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</si>
  <si>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</si>
  <si>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</si>
  <si>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</si>
  <si>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</si>
  <si>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</si>
  <si>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</si>
  <si>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</si>
  <si>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</si>
  <si>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</si>
  <si>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</si>
  <si>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</si>
  <si>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</si>
  <si>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</si>
  <si>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</si>
  <si>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</si>
  <si>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</si>
  <si>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</si>
  <si>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</si>
  <si>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</si>
  <si>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</si>
  <si>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</si>
  <si>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</si>
  <si>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</si>
  <si>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</si>
  <si>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</si>
  <si>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</si>
  <si>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</si>
  <si>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</si>
  <si>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</si>
  <si>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</si>
  <si>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</si>
  <si>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</si>
  <si>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</si>
  <si>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</si>
  <si>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</si>
  <si>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</si>
  <si>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</si>
  <si>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</si>
  <si>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</si>
  <si>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</si>
  <si>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</si>
  <si>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</si>
  <si>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</si>
  <si>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</si>
  <si>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</si>
  <si>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</si>
  <si>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</si>
  <si>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</si>
  <si>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</si>
  <si>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</si>
  <si>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</si>
  <si>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</si>
  <si>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</si>
  <si>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</si>
  <si>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</si>
  <si>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</si>
  <si>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</si>
  <si>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</si>
  <si>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</si>
  <si>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</si>
  <si>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</si>
  <si>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</si>
  <si>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</si>
  <si>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</si>
  <si>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</si>
  <si>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</si>
  <si>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</si>
  <si>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</si>
  <si>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</si>
  <si>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</si>
  <si>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</si>
  <si>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</si>
  <si>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</si>
  <si>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</si>
  <si>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</si>
  <si>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</si>
  <si>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</si>
  <si>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</si>
  <si>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</si>
  <si>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</si>
  <si>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</si>
  <si>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</si>
  <si>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</si>
  <si>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SITE</t>
    <phoneticPr fontId="3" type="noConversion"/>
  </si>
  <si>
    <t>N</t>
    <phoneticPr fontId="3" type="noConversion"/>
  </si>
  <si>
    <t>박다운</t>
    <phoneticPr fontId="3" type="noConversion"/>
  </si>
  <si>
    <t>D_017867</t>
    <phoneticPr fontId="3" type="noConversion"/>
  </si>
  <si>
    <t>M_017942</t>
    <phoneticPr fontId="3" type="noConversion"/>
  </si>
  <si>
    <t>30s/21k 40s/26k 50s/20k</t>
    <phoneticPr fontId="3" type="noConversion"/>
  </si>
  <si>
    <t>30s/9k 40s/9k 50s/7k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</si>
</sst>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45996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1.5972222222222224E-2</v>
      </c>
      <c r="D9" s="8">
        <v>1.7</v>
      </c>
      <c r="E9" s="8">
        <v>13.5</v>
      </c>
      <c r="F9" s="8">
        <v>58</v>
      </c>
      <c r="G9" s="35" t="s">
        <v>182</v>
      </c>
      <c r="H9" s="8">
        <v>0.3</v>
      </c>
      <c r="I9" s="35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0.13194444444444445</v>
      </c>
      <c r="D10" s="8">
        <v>1.4</v>
      </c>
      <c r="E10" s="8">
        <v>13.6</v>
      </c>
      <c r="F10" s="8">
        <v>60</v>
      </c>
      <c r="G10" s="114" t="s">
        <v>182</v>
      </c>
      <c r="H10" s="8">
        <v>1.5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0.35972222222222222</v>
      </c>
      <c r="D11" s="14">
        <v>1.3</v>
      </c>
      <c r="E11" s="14">
        <v>13.4</v>
      </c>
      <c r="F11" s="14">
        <v>37</v>
      </c>
      <c r="G11" s="114" t="s">
        <v>182</v>
      </c>
      <c r="H11" s="8">
        <v>2.2999999999999998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24.34375</v>
      </c>
      <c r="D12" s="18">
        <f>AVERAGE(D9:D11)</f>
        <v>1.4666666666666666</v>
      </c>
      <c r="E12" s="18">
        <f>AVERAGE(E9:E11)</f>
        <v>13.5</v>
      </c>
      <c r="F12" s="19">
        <f>AVERAGE(F9:F11)</f>
        <v>51.666666666666664</v>
      </c>
      <c r="G12" s="20"/>
      <c r="H12" s="21">
        <f>AVERAGE(H9:H11)</f>
        <v>1.3666666666666665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0.97013888888888899</v>
      </c>
      <c r="D17" s="27">
        <v>0.97222222222222221</v>
      </c>
      <c r="E17" s="27">
        <v>1.5972222222222224E-2</v>
      </c>
      <c r="F17" s="27">
        <v>3.6111111111111115E-2</v>
      </c>
      <c r="G17" s="27">
        <v>0.34027777777777773</v>
      </c>
      <c r="H17" s="27">
        <v>0.35972222222222222</v>
      </c>
      <c r="I17" s="27"/>
      <c r="J17" s="27"/>
      <c r="K17" s="27"/>
      <c r="L17" s="27"/>
      <c r="M17" s="27"/>
      <c r="N17" s="27"/>
      <c r="O17" s="27"/>
      <c r="P17" s="27">
        <v>0.36527777777777781</v>
      </c>
    </row>
    <row r="18" spans="2:16" ht="14.15" customHeight="1" x14ac:dyDescent="0.45">
      <c r="B18" s="34" t="s">
        <v>43</v>
      </c>
      <c r="C18" s="26">
        <v>17796</v>
      </c>
      <c r="D18" s="26">
        <v>17797</v>
      </c>
      <c r="E18" s="26">
        <v>17808</v>
      </c>
      <c r="F18" s="26">
        <v>17820</v>
      </c>
      <c r="G18" s="26">
        <v>18025</v>
      </c>
      <c r="H18" s="26">
        <v>18036</v>
      </c>
      <c r="I18" s="26"/>
      <c r="J18" s="26"/>
      <c r="K18" s="26"/>
      <c r="L18" s="26"/>
      <c r="M18" s="26"/>
      <c r="N18" s="26"/>
      <c r="O18" s="26"/>
      <c r="P18" s="26">
        <v>18042</v>
      </c>
    </row>
    <row r="19" spans="2:16" ht="14.15" customHeight="1" thickBot="1" x14ac:dyDescent="0.5">
      <c r="B19" s="13" t="s">
        <v>44</v>
      </c>
      <c r="C19" s="28"/>
      <c r="D19" s="26">
        <v>17807</v>
      </c>
      <c r="E19" s="29">
        <v>17819</v>
      </c>
      <c r="F19" s="29">
        <v>18024</v>
      </c>
      <c r="G19" s="26">
        <v>18035</v>
      </c>
      <c r="H19" s="29">
        <v>18041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205</v>
      </c>
      <c r="G20" s="32">
        <f t="shared" si="0"/>
        <v>11</v>
      </c>
      <c r="H20" s="32">
        <f t="shared" si="0"/>
        <v>6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3.472222222222222E-3</v>
      </c>
      <c r="D23" s="116">
        <v>6.9444444444444441E-3</v>
      </c>
      <c r="E23" s="113" t="s">
        <v>173</v>
      </c>
      <c r="F23" s="160" t="s">
        <v>186</v>
      </c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8.3333333333333332E-3</v>
      </c>
      <c r="D25" s="116">
        <v>1.1111111111111112E-2</v>
      </c>
      <c r="E25" s="113" t="s">
        <v>176</v>
      </c>
      <c r="F25" s="160" t="s">
        <v>187</v>
      </c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0.28750000000000003</v>
      </c>
      <c r="N30" s="42"/>
      <c r="O30" s="44"/>
      <c r="P30" s="45">
        <f>SUM(C30:J30,L30:N30)</f>
        <v>0.28750000000000003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3.9583333333333331E-2</v>
      </c>
      <c r="L31" s="7"/>
      <c r="M31" s="7">
        <v>0.30416666666666664</v>
      </c>
      <c r="N31" s="7"/>
      <c r="O31" s="47"/>
      <c r="P31" s="45">
        <f>SUM(C31:N31)</f>
        <v>0.34375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3.9583333333333331E-2</v>
      </c>
      <c r="L34" s="108">
        <f t="shared" si="2"/>
        <v>0</v>
      </c>
      <c r="M34" s="108">
        <f t="shared" si="2"/>
        <v>0.30416666666666664</v>
      </c>
      <c r="N34" s="108">
        <f t="shared" si="2"/>
        <v>0</v>
      </c>
      <c r="O34" s="112"/>
      <c r="P34" s="109">
        <f>P31-P32-P33</f>
        <v>0.34375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184</v>
      </c>
      <c r="D36" s="164"/>
      <c r="E36" s="163" t="s">
        <v>185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0.66</v>
      </c>
      <c r="E53" s="111">
        <v>0.98</v>
      </c>
      <c r="F53" s="111">
        <v>0.74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-165.3</v>
      </c>
      <c r="E72" s="99" t="s">
        <v>117</v>
      </c>
      <c r="F72" s="59">
        <v>20.8</v>
      </c>
      <c r="G72" s="59">
        <v>18.8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-162.19999999999999</v>
      </c>
      <c r="D73" s="59">
        <v>-164.6</v>
      </c>
      <c r="E73" s="101" t="s">
        <v>121</v>
      </c>
      <c r="F73" s="60">
        <v>37.5</v>
      </c>
      <c r="G73" s="60">
        <v>40.799999999999997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-189.1</v>
      </c>
      <c r="D74" s="59">
        <v>-191.3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-101.2</v>
      </c>
      <c r="D75" s="59">
        <v>-110.4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32.1</v>
      </c>
      <c r="D76" s="59">
        <v>27.7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27.6</v>
      </c>
      <c r="D77" s="59">
        <v>23.6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25.5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23.9</v>
      </c>
      <c r="D79" s="59">
        <v>20.3</v>
      </c>
      <c r="E79" s="99" t="s">
        <v>151</v>
      </c>
      <c r="F79" s="59">
        <v>24.5</v>
      </c>
      <c r="G79" s="59">
        <v>15.6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9.5299999999999999E-5</v>
      </c>
      <c r="D80" s="63">
        <v>9.2899999999999995E-5</v>
      </c>
      <c r="E80" s="101" t="s">
        <v>156</v>
      </c>
      <c r="F80" s="60">
        <v>42.3</v>
      </c>
      <c r="G80" s="60">
        <v>40.4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2025-12-05T08:51:45Z</dcterms:modified>
</cp:coreProperties>
</file>