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30A30A9B-43D9-4883-8962-07BBFB10F19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<sst xmlns="http://schemas.openxmlformats.org/spreadsheetml/2006/main" count="204" uniqueCount="187">
  <si>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</si>
  <si>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</si>
  <si>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</si>
  <si>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</si>
  <si>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</si>
  <si>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</si>
  <si>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</si>
  <si>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</si>
  <si>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</si>
  <si>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</si>
  <si>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</si>
  <si>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</si>
  <si>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</si>
  <si>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</si>
  <si>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</si>
  <si>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</si>
  <si>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</si>
  <si>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</si>
  <si>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</si>
  <si>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</si>
  <si>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</si>
  <si>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</si>
  <si>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</si>
  <si>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</si>
  <si>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</si>
  <si>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</si>
  <si>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</si>
  <si>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</si>
  <si>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</si>
  <si>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</si>
  <si>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</si>
  <si>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</si>
  <si>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</si>
  <si>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</si>
  <si>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</si>
  <si>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</si>
  <si>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</si>
  <si>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</si>
  <si>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</si>
  <si>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</si>
  <si>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</si>
  <si>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</si>
  <si>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</si>
  <si>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</si>
  <si>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</si>
  <si>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</si>
  <si>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</si>
  <si>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</si>
  <si>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</si>
  <si>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</si>
  <si>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</si>
  <si>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</si>
  <si>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</si>
  <si>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</si>
  <si>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</si>
  <si>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</si>
  <si>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</si>
  <si>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</si>
  <si>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</si>
  <si>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</si>
  <si>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</si>
  <si>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</si>
  <si>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</si>
  <si>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</si>
  <si>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</si>
  <si>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</si>
  <si>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</si>
  <si>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</si>
  <si>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</si>
  <si>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</si>
  <si>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</si>
  <si>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</si>
  <si>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</si>
  <si>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</si>
  <si>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</si>
  <si>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</si>
  <si>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</si>
  <si>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</si>
  <si>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</si>
  <si>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</si>
  <si>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</si>
  <si>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</si>
  <si>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</si>
  <si>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</si>
  <si>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</si>
  <si>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</si>
  <si>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</si>
  <si>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</si>
  <si>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</si>
  <si>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</si>
  <si>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</si>
  <si>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</si>
  <si>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</si>
  <si>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</si>
  <si>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</si>
  <si>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</si>
  <si>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</si>
  <si>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</si>
  <si>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</si>
  <si>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</si>
  <si>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</si>
  <si>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</si>
  <si>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</si>
  <si>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</si>
  <si>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</si>
  <si>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</si>
  <si>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</si>
  <si>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</si>
  <si>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</si>
  <si>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</si>
  <si>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</si>
  <si>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</si>
  <si>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</si>
  <si>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</si>
  <si>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</si>
  <si>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</si>
  <si>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</si>
  <si>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</si>
  <si>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</si>
  <si>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</si>
  <si>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</si>
  <si>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</si>
  <si>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</si>
  <si>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</si>
  <si>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</si>
  <si>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</si>
  <si>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</si>
  <si>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</si>
  <si>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</si>
  <si>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</si>
  <si>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</si>
  <si>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</si>
  <si>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</si>
  <si>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</si>
  <si>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</si>
  <si>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</si>
  <si>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</si>
  <si>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</si>
  <si>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</si>
  <si>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</si>
  <si>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</si>
  <si>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</si>
  <si>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</si>
  <si>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</si>
  <si>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</si>
  <si>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</si>
  <si>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</si>
  <si>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</si>
  <si>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</si>
  <si>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</si>
  <si>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</si>
  <si>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</si>
  <si>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</si>
  <si>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</si>
  <si>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</si>
  <si>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</si>
  <si>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</si>
  <si>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</si>
  <si>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</si>
  <si>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</si>
  <si>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</si>
  <si>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</si>
  <si>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</si>
  <si>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</si>
  <si>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</si>
  <si>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</si>
  <si>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</si>
  <si>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</si>
  <si>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</si>
  <si>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</si>
  <si>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</si>
  <si>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</si>
  <si>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</si>
  <si>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</si>
  <si>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</si>
  <si>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</si>
  <si>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</si>
  <si>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</si>
  <si>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</si>
  <si>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</si>
  <si>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>NE</t>
    <phoneticPr fontId="3" type="noConversion"/>
  </si>
  <si>
    <t xml:space="preserve">   </t>
    <phoneticPr fontId="3" type="noConversion"/>
  </si>
  <si>
    <t>NW</t>
    <phoneticPr fontId="3" type="noConversion"/>
  </si>
  <si>
    <t>N</t>
    <phoneticPr fontId="3" type="noConversion"/>
  </si>
  <si>
    <t>1. 월령 40% 이상으로 방풍막 설치</t>
    <phoneticPr fontId="3" type="noConversion"/>
  </si>
  <si>
    <t>SITE</t>
    <phoneticPr fontId="3" type="noConversion"/>
  </si>
  <si>
    <t>M_016322-016323:N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</si>
</sst>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75" sqref="G7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45990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1.6666666666666666E-2</v>
      </c>
      <c r="D9" s="8">
        <v>1.5</v>
      </c>
      <c r="E9" s="8">
        <v>14.5</v>
      </c>
      <c r="F9" s="8">
        <v>34</v>
      </c>
      <c r="G9" s="35" t="s">
        <v>182</v>
      </c>
      <c r="H9" s="8">
        <v>0.2</v>
      </c>
      <c r="I9" s="35">
        <v>63.4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0.19722222222222222</v>
      </c>
      <c r="D10" s="8">
        <v>1</v>
      </c>
      <c r="E10" s="8">
        <v>15.1</v>
      </c>
      <c r="F10" s="8">
        <v>32</v>
      </c>
      <c r="G10" s="114" t="s">
        <v>180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0.36249999999999999</v>
      </c>
      <c r="D11" s="14">
        <v>1.1000000000000001</v>
      </c>
      <c r="E11" s="14">
        <v>13.2</v>
      </c>
      <c r="F11" s="14">
        <v>43</v>
      </c>
      <c r="G11" s="114" t="s">
        <v>183</v>
      </c>
      <c r="H11" s="8">
        <v>1.8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24.345833333333335</v>
      </c>
      <c r="D12" s="18">
        <f>AVERAGE(D9:D11)</f>
        <v>1.2</v>
      </c>
      <c r="E12" s="18">
        <f>AVERAGE(E9:E11)</f>
        <v>14.266666666666666</v>
      </c>
      <c r="F12" s="19">
        <f>AVERAGE(F9:F11)</f>
        <v>36.333333333333336</v>
      </c>
      <c r="G12" s="20"/>
      <c r="H12" s="21">
        <f>AVERAGE(H9:H11)</f>
        <v>1.2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0.95833333333333337</v>
      </c>
      <c r="D17" s="27">
        <v>0.95972222222222225</v>
      </c>
      <c r="E17" s="27">
        <v>1.6666666666666666E-2</v>
      </c>
      <c r="F17" s="27">
        <v>4.027777777777778E-2</v>
      </c>
      <c r="G17" s="27">
        <v>0.33958333333333335</v>
      </c>
      <c r="H17" s="27">
        <v>0.36249999999999999</v>
      </c>
      <c r="I17" s="27"/>
      <c r="J17" s="27"/>
      <c r="K17" s="27"/>
      <c r="L17" s="27"/>
      <c r="M17" s="27"/>
      <c r="N17" s="27"/>
      <c r="O17" s="27"/>
      <c r="P17" s="27">
        <v>0.3666666666666667</v>
      </c>
    </row>
    <row r="18" spans="2:16" ht="14.15" customHeight="1" x14ac:dyDescent="0.45">
      <c r="B18" s="34" t="s">
        <v>43</v>
      </c>
      <c r="C18" s="26">
        <v>16246</v>
      </c>
      <c r="D18" s="26">
        <v>16247</v>
      </c>
      <c r="E18" s="26">
        <v>16252</v>
      </c>
      <c r="F18" s="26">
        <v>16267</v>
      </c>
      <c r="G18" s="26">
        <v>16470</v>
      </c>
      <c r="H18" s="26">
        <v>16483</v>
      </c>
      <c r="I18" s="26"/>
      <c r="J18" s="26"/>
      <c r="K18" s="26"/>
      <c r="L18" s="26"/>
      <c r="M18" s="26"/>
      <c r="N18" s="26"/>
      <c r="O18" s="26"/>
      <c r="P18" s="26">
        <v>16488</v>
      </c>
    </row>
    <row r="19" spans="2:16" ht="14.15" customHeight="1" thickBot="1" x14ac:dyDescent="0.5">
      <c r="B19" s="13" t="s">
        <v>44</v>
      </c>
      <c r="C19" s="28"/>
      <c r="D19" s="26">
        <v>16251</v>
      </c>
      <c r="E19" s="29">
        <v>16266</v>
      </c>
      <c r="F19" s="29">
        <v>16469</v>
      </c>
      <c r="G19" s="26">
        <v>16482</v>
      </c>
      <c r="H19" s="29">
        <v>16487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15</v>
      </c>
      <c r="F20" s="32">
        <f t="shared" si="0"/>
        <v>203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0.29166666666666669</v>
      </c>
      <c r="N30" s="42"/>
      <c r="O30" s="44"/>
      <c r="P30" s="45">
        <f>SUM(C30:J30,L30:N30)</f>
        <v>0.29166666666666669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4.6527777777777779E-2</v>
      </c>
      <c r="L31" s="7"/>
      <c r="M31" s="7">
        <v>0.29930555555555555</v>
      </c>
      <c r="N31" s="7"/>
      <c r="O31" s="47"/>
      <c r="P31" s="45">
        <f>SUM(C31:N31)</f>
        <v>0.34583333333333333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4.6527777777777779E-2</v>
      </c>
      <c r="L34" s="108">
        <f t="shared" si="2"/>
        <v>0</v>
      </c>
      <c r="M34" s="108">
        <f t="shared" si="2"/>
        <v>0.29930555555555555</v>
      </c>
      <c r="N34" s="108">
        <f t="shared" si="2"/>
        <v>0</v>
      </c>
      <c r="O34" s="112"/>
      <c r="P34" s="109">
        <f>P31-P32-P33</f>
        <v>0.34583333333333333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186</v>
      </c>
      <c r="D36" s="147"/>
      <c r="E36" s="146"/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0.94</v>
      </c>
      <c r="E53" s="111">
        <v>0.72</v>
      </c>
      <c r="F53" s="111">
        <v>0.87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-162.1</v>
      </c>
      <c r="D72" s="59">
        <v>-164.7</v>
      </c>
      <c r="E72" s="99" t="s">
        <v>117</v>
      </c>
      <c r="F72" s="59">
        <v>22.1</v>
      </c>
      <c r="G72" s="59">
        <v>18.7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-161.4</v>
      </c>
      <c r="D73" s="59">
        <v>-164.4</v>
      </c>
      <c r="E73" s="101" t="s">
        <v>121</v>
      </c>
      <c r="F73" s="60">
        <v>31.3</v>
      </c>
      <c r="G73" s="60">
        <v>37.299999999999997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-188.4</v>
      </c>
      <c r="D74" s="59">
        <v>-191.4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-99.4</v>
      </c>
      <c r="D75" s="59">
        <v>-109.8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32.799999999999997</v>
      </c>
      <c r="D76" s="59">
        <v>27.6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</v>
      </c>
      <c r="D77" s="59">
        <v>23.5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25.9</v>
      </c>
      <c r="D78" s="59">
        <v>21.5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24.2</v>
      </c>
      <c r="D79" s="59">
        <v>20.100000000000001</v>
      </c>
      <c r="E79" s="99" t="s">
        <v>151</v>
      </c>
      <c r="F79" s="59">
        <v>26.1</v>
      </c>
      <c r="G79" s="59">
        <v>16.100000000000001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8.6600000000000004E-5</v>
      </c>
      <c r="D80" s="63">
        <v>9.1199999999999994E-5</v>
      </c>
      <c r="E80" s="101" t="s">
        <v>156</v>
      </c>
      <c r="F80" s="60">
        <v>19.5</v>
      </c>
      <c r="G80" s="60">
        <v>41.3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181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2025-11-29T08:54:17Z</dcterms:modified>
</cp:coreProperties>
</file>