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0D1A1138-4735-4F5A-9BBB-17956692A01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<sst xmlns="http://schemas.openxmlformats.org/spreadsheetml/2006/main" count="203" uniqueCount="184">
  <si>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</si>
  <si>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</si>
  <si>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</si>
  <si>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</si>
  <si>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</si>
  <si>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</si>
  <si>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</si>
  <si>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</si>
  <si>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</si>
  <si>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</si>
  <si>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</si>
  <si>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</si>
  <si>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</si>
  <si>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</si>
  <si>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</si>
  <si>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</si>
  <si>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</si>
  <si>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</si>
  <si>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</si>
  <si>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</si>
  <si>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</si>
  <si>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</si>
  <si>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</si>
  <si>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</si>
  <si>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</si>
  <si>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</si>
  <si>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</si>
  <si>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</si>
  <si>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</si>
  <si>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</si>
  <si>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</si>
  <si>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</si>
  <si>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</si>
  <si>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</si>
  <si>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</si>
  <si>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</si>
  <si>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</si>
  <si>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</si>
  <si>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</si>
  <si>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</si>
  <si>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</si>
  <si>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</si>
  <si>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</si>
  <si>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</si>
  <si>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</si>
  <si>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</si>
  <si>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</si>
  <si>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</si>
  <si>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</si>
  <si>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</si>
  <si>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</si>
  <si>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</si>
  <si>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</si>
  <si>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</si>
  <si>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</si>
  <si>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</si>
  <si>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</si>
  <si>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</si>
  <si>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</si>
  <si>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</si>
  <si>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</si>
  <si>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</si>
  <si>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</si>
  <si>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</si>
  <si>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</si>
  <si>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</si>
  <si>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</si>
  <si>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</si>
  <si>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</si>
  <si>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</si>
  <si>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</si>
  <si>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</si>
  <si>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</si>
  <si>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</si>
  <si>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</si>
  <si>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</si>
  <si>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</si>
  <si>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</si>
  <si>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</si>
  <si>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</si>
  <si>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</si>
  <si>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</si>
  <si>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</si>
  <si>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</si>
  <si>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</si>
  <si>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</si>
  <si>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</si>
  <si>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</si>
  <si>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</si>
  <si>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</si>
  <si>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</si>
  <si>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</si>
  <si>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</si>
  <si>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</si>
  <si>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</si>
  <si>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</si>
  <si>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</si>
  <si>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</si>
  <si>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</si>
  <si>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</si>
  <si>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</si>
  <si>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</si>
  <si>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</si>
  <si>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</si>
  <si>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</si>
  <si>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</si>
  <si>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</si>
  <si>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</si>
  <si>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</si>
  <si>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</si>
  <si>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</si>
  <si>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</si>
  <si>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</si>
  <si>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</si>
  <si>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</si>
  <si>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</si>
  <si>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</si>
  <si>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</si>
  <si>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</si>
  <si>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</si>
  <si>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</si>
  <si>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</si>
  <si>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</si>
  <si>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</si>
  <si>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</si>
  <si>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</si>
  <si>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</si>
  <si>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</si>
  <si>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</si>
  <si>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</si>
  <si>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</si>
  <si>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</si>
  <si>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</si>
  <si>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</si>
  <si>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</si>
  <si>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</si>
  <si>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</si>
  <si>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</si>
  <si>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</si>
  <si>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</si>
  <si>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</si>
  <si>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</si>
  <si>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</si>
  <si>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</si>
  <si>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</si>
  <si>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</si>
  <si>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</si>
  <si>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</si>
  <si>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</si>
  <si>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</si>
  <si>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</si>
  <si>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</si>
  <si>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</si>
  <si>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</si>
  <si>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</si>
  <si>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</si>
  <si>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</si>
  <si>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</si>
  <si>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</si>
  <si>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</si>
  <si>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</si>
  <si>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</si>
  <si>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</si>
  <si>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</si>
  <si>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</si>
  <si>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</si>
  <si>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</si>
  <si>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</si>
  <si>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</si>
  <si>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</si>
  <si>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</si>
  <si>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</si>
  <si>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</si>
  <si>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</si>
  <si>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</si>
  <si>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</si>
  <si>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</si>
  <si>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</si>
  <si>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</si>
  <si>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</si>
  <si>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</si>
  <si>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N</t>
    <phoneticPr fontId="3" type="noConversion"/>
  </si>
  <si>
    <t>1. 월령 40% 이상으로 방풍막 설치</t>
    <phoneticPr fontId="3" type="noConversion"/>
  </si>
  <si>
    <t>SITE-KSP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</si>
</sst>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73" sqref="G7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45989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1.4583333333333332E-2</v>
      </c>
      <c r="D9" s="8">
        <v>1.5</v>
      </c>
      <c r="E9" s="8">
        <v>17.399999999999999</v>
      </c>
      <c r="F9" s="8">
        <v>21</v>
      </c>
      <c r="G9" s="35" t="s">
        <v>181</v>
      </c>
      <c r="H9" s="8">
        <v>2.4</v>
      </c>
      <c r="I9" s="35">
        <v>52.9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0.24166666666666667</v>
      </c>
      <c r="D10" s="8">
        <v>1.2</v>
      </c>
      <c r="E10" s="8">
        <v>15.9</v>
      </c>
      <c r="F10" s="8">
        <v>30</v>
      </c>
      <c r="G10" s="114" t="s">
        <v>181</v>
      </c>
      <c r="H10" s="8">
        <v>4.7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0.36041666666666666</v>
      </c>
      <c r="D11" s="14">
        <v>1.2</v>
      </c>
      <c r="E11" s="14">
        <v>15.3</v>
      </c>
      <c r="F11" s="14">
        <v>17</v>
      </c>
      <c r="G11" s="114" t="s">
        <v>181</v>
      </c>
      <c r="H11" s="8">
        <v>4.7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24.345833333333331</v>
      </c>
      <c r="D12" s="18">
        <f>AVERAGE(D9:D11)</f>
        <v>1.3</v>
      </c>
      <c r="E12" s="18">
        <f>AVERAGE(E9:E11)</f>
        <v>16.2</v>
      </c>
      <c r="F12" s="19">
        <f>AVERAGE(F9:F11)</f>
        <v>22.666666666666668</v>
      </c>
      <c r="G12" s="20"/>
      <c r="H12" s="21">
        <f>AVERAGE(H9:H11)</f>
        <v>3.9333333333333336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183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0.96458333333333324</v>
      </c>
      <c r="D17" s="27">
        <v>0.96597222222222223</v>
      </c>
      <c r="E17" s="27">
        <v>1.4583333333333332E-2</v>
      </c>
      <c r="F17" s="27">
        <v>4.1666666666666664E-2</v>
      </c>
      <c r="G17" s="27">
        <v>0.33958333333333335</v>
      </c>
      <c r="H17" s="27">
        <v>0.36041666666666666</v>
      </c>
      <c r="I17" s="27"/>
      <c r="J17" s="27"/>
      <c r="K17" s="27"/>
      <c r="L17" s="27"/>
      <c r="M17" s="27"/>
      <c r="N17" s="27"/>
      <c r="O17" s="27"/>
      <c r="P17" s="27">
        <v>0.36458333333333331</v>
      </c>
    </row>
    <row r="18" spans="2:16" ht="14.15" customHeight="1" x14ac:dyDescent="0.45">
      <c r="B18" s="34" t="s">
        <v>43</v>
      </c>
      <c r="C18" s="26">
        <v>16002</v>
      </c>
      <c r="D18" s="26">
        <v>16003</v>
      </c>
      <c r="E18" s="26">
        <v>16008</v>
      </c>
      <c r="F18" s="26">
        <v>16025</v>
      </c>
      <c r="G18" s="26">
        <v>16227</v>
      </c>
      <c r="H18" s="26">
        <v>16240</v>
      </c>
      <c r="I18" s="26"/>
      <c r="J18" s="26"/>
      <c r="K18" s="26"/>
      <c r="L18" s="26"/>
      <c r="M18" s="26"/>
      <c r="N18" s="26"/>
      <c r="O18" s="26"/>
      <c r="P18" s="26">
        <v>16245</v>
      </c>
    </row>
    <row r="19" spans="2:16" ht="14.15" customHeight="1" thickBot="1" x14ac:dyDescent="0.5">
      <c r="B19" s="13" t="s">
        <v>44</v>
      </c>
      <c r="C19" s="28"/>
      <c r="D19" s="26">
        <v>16007</v>
      </c>
      <c r="E19" s="29">
        <v>16024</v>
      </c>
      <c r="F19" s="29">
        <v>16226</v>
      </c>
      <c r="G19" s="26">
        <v>16239</v>
      </c>
      <c r="H19" s="29">
        <v>16244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17</v>
      </c>
      <c r="F20" s="32">
        <f t="shared" si="0"/>
        <v>202</v>
      </c>
      <c r="G20" s="32">
        <f t="shared" si="0"/>
        <v>13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0.29305555555555557</v>
      </c>
      <c r="N30" s="42"/>
      <c r="O30" s="44"/>
      <c r="P30" s="45">
        <f>SUM(C30:J30,L30:N30)</f>
        <v>0.29305555555555557</v>
      </c>
    </row>
    <row r="31" spans="2:16" ht="14.15" customHeight="1" x14ac:dyDescent="0.45">
      <c r="B31" s="36" t="s">
        <v>164</v>
      </c>
      <c r="C31" s="46"/>
      <c r="D31" s="7">
        <v>0.29791666666666666</v>
      </c>
      <c r="E31" s="7"/>
      <c r="F31" s="7"/>
      <c r="G31" s="7"/>
      <c r="H31" s="7"/>
      <c r="I31" s="7"/>
      <c r="J31" s="7"/>
      <c r="K31" s="7">
        <v>4.7916666666666663E-2</v>
      </c>
      <c r="L31" s="7"/>
      <c r="M31" s="7"/>
      <c r="N31" s="7"/>
      <c r="O31" s="47"/>
      <c r="P31" s="45">
        <f>SUM(C31:N31)</f>
        <v>0.34583333333333333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0.29791666666666666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4.7916666666666663E-2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0.34583333333333333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/>
      <c r="D36" s="147"/>
      <c r="E36" s="146"/>
      <c r="F36" s="147"/>
      <c r="G36" s="146"/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1.84</v>
      </c>
      <c r="E53" s="111">
        <v>1.06</v>
      </c>
      <c r="F53" s="111">
        <v>0.77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-162.19999999999999</v>
      </c>
      <c r="D72" s="59">
        <v>-165.5</v>
      </c>
      <c r="E72" s="99" t="s">
        <v>117</v>
      </c>
      <c r="F72" s="59">
        <v>22.4</v>
      </c>
      <c r="G72" s="59">
        <v>17.8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-161.69999999999999</v>
      </c>
      <c r="D73" s="59">
        <v>-164.6</v>
      </c>
      <c r="E73" s="101" t="s">
        <v>121</v>
      </c>
      <c r="F73" s="60">
        <v>27.9</v>
      </c>
      <c r="G73" s="60">
        <v>23.9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-188.4</v>
      </c>
      <c r="D74" s="59">
        <v>-191.1</v>
      </c>
      <c r="E74" s="101" t="s">
        <v>126</v>
      </c>
      <c r="F74" s="61">
        <v>20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-100.6</v>
      </c>
      <c r="D75" s="59">
        <v>-109.7</v>
      </c>
      <c r="E75" s="101" t="s">
        <v>131</v>
      </c>
      <c r="F75" s="61">
        <v>10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32.799999999999997</v>
      </c>
      <c r="D76" s="59">
        <v>27.4</v>
      </c>
      <c r="E76" s="101" t="s">
        <v>136</v>
      </c>
      <c r="F76" s="61">
        <v>30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</v>
      </c>
      <c r="D77" s="59">
        <v>23.2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25.9</v>
      </c>
      <c r="D78" s="59">
        <v>21.2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24.2</v>
      </c>
      <c r="D79" s="59">
        <v>19.600000000000001</v>
      </c>
      <c r="E79" s="99" t="s">
        <v>151</v>
      </c>
      <c r="F79" s="59">
        <v>27.3</v>
      </c>
      <c r="G79" s="59">
        <v>16.899999999999999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8.81E-5</v>
      </c>
      <c r="D80" s="63">
        <v>9.1500000000000001E-5</v>
      </c>
      <c r="E80" s="101" t="s">
        <v>156</v>
      </c>
      <c r="F80" s="60">
        <v>19.7</v>
      </c>
      <c r="G80" s="60">
        <v>20.399999999999999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180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2025-11-28T08:51:25Z</dcterms:modified>
</cp:coreProperties>
</file>