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2A6D5700-ACF4-4637-B56C-09CC4B809AA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<sst xmlns="http://schemas.openxmlformats.org/spreadsheetml/2006/main" count="208" uniqueCount="193">
  <si>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</si>
  <si>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</si>
  <si>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</si>
  <si>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</si>
  <si>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</si>
  <si>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</si>
  <si>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</si>
  <si>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</si>
  <si>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</si>
  <si>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</si>
  <si>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</si>
  <si>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</si>
  <si>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</si>
  <si>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</si>
  <si>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</si>
  <si>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</si>
  <si>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</si>
  <si>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</si>
  <si>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</si>
  <si>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</si>
  <si>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</si>
  <si>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</si>
  <si>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</si>
  <si>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</si>
  <si>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</si>
  <si>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</si>
  <si>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</si>
  <si>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</si>
  <si>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</si>
  <si>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</si>
  <si>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</si>
  <si>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</si>
  <si>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</si>
  <si>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</si>
  <si>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</si>
  <si>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</si>
  <si>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</si>
  <si>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</si>
  <si>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</si>
  <si>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</si>
  <si>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</si>
  <si>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</si>
  <si>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</si>
  <si>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</si>
  <si>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</si>
  <si>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</si>
  <si>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</si>
  <si>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</si>
  <si>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</si>
  <si>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</si>
  <si>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</si>
  <si>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</si>
  <si>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</si>
  <si>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</si>
  <si>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</si>
  <si>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</si>
  <si>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</si>
  <si>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</si>
  <si>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</si>
  <si>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</si>
  <si>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</si>
  <si>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</si>
  <si>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</si>
  <si>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</si>
  <si>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</si>
  <si>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</si>
  <si>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</si>
  <si>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</si>
  <si>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</si>
  <si>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</si>
  <si>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</si>
  <si>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</si>
  <si>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</si>
  <si>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</si>
  <si>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</si>
  <si>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</si>
  <si>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</si>
  <si>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</si>
  <si>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</si>
  <si>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</si>
  <si>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</si>
  <si>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</si>
  <si>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</si>
  <si>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</si>
  <si>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</si>
  <si>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</si>
  <si>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</si>
  <si>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</si>
  <si>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</si>
  <si>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</si>
  <si>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</si>
  <si>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</si>
  <si>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</si>
  <si>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</si>
  <si>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</si>
  <si>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</si>
  <si>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</si>
  <si>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</si>
  <si>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</si>
  <si>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</si>
  <si>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</si>
  <si>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</si>
  <si>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</si>
  <si>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</si>
  <si>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</si>
  <si>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</si>
  <si>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</si>
  <si>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</si>
  <si>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</si>
  <si>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</si>
  <si>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</si>
  <si>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</si>
  <si>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</si>
  <si>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</si>
  <si>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</si>
  <si>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</si>
  <si>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</si>
  <si>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</si>
  <si>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</si>
  <si>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</si>
  <si>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</si>
  <si>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</si>
  <si>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</si>
  <si>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</si>
  <si>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</si>
  <si>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</si>
  <si>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</si>
  <si>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</si>
  <si>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</si>
  <si>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</si>
  <si>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</si>
  <si>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</si>
  <si>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</si>
  <si>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</si>
  <si>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</si>
  <si>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</si>
  <si>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</si>
  <si>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</si>
  <si>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</si>
  <si>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</si>
  <si>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</si>
  <si>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</si>
  <si>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</si>
  <si>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</si>
  <si>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</si>
  <si>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</si>
  <si>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</si>
  <si>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</si>
  <si>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</si>
  <si>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</si>
  <si>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</si>
  <si>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</si>
  <si>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</si>
  <si>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</si>
  <si>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</si>
  <si>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</si>
  <si>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</si>
  <si>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</si>
  <si>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</si>
  <si>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</si>
  <si>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</si>
  <si>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</si>
  <si>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</si>
  <si>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</si>
  <si>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</si>
  <si>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</si>
  <si>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</si>
  <si>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</si>
  <si>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</si>
  <si>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</si>
  <si>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</si>
  <si>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</si>
  <si>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</si>
  <si>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</si>
  <si>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</si>
  <si>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</si>
  <si>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</si>
  <si>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</si>
  <si>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</si>
  <si>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</si>
  <si>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TMT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</si>
  <si>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</si>
  <si>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</si>
  <si>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</si>
  <si>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</si>
  <si>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</si>
  <si>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W</t>
    <phoneticPr fontId="3" type="noConversion"/>
  </si>
  <si>
    <t>M_014608</t>
    <phoneticPr fontId="3" type="noConversion"/>
  </si>
  <si>
    <t>SW</t>
    <phoneticPr fontId="3" type="noConversion"/>
  </si>
  <si>
    <t>M_014728-014729:K</t>
    <phoneticPr fontId="3" type="noConversion"/>
  </si>
  <si>
    <t>S</t>
    <phoneticPr fontId="3" type="noConversion"/>
  </si>
  <si>
    <t>M_014806-014807:K</t>
    <phoneticPr fontId="3" type="noConversion"/>
  </si>
  <si>
    <t>50s/10k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</si>
</sst>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1.1805555555555555E-2</v>
      </c>
      <c r="D9" s="8">
        <v>1.8</v>
      </c>
      <c r="E9" s="8">
        <v>15.2</v>
      </c>
      <c r="F9" s="8">
        <v>31</v>
      </c>
      <c r="G9" s="35" t="s">
        <v>186</v>
      </c>
      <c r="H9" s="8">
        <v>0.3</v>
      </c>
      <c r="I9" s="35">
        <v>3.1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0.19652777777777777</v>
      </c>
      <c r="D10" s="8">
        <v>1.4</v>
      </c>
      <c r="E10" s="8">
        <v>13.6</v>
      </c>
      <c r="F10" s="8">
        <v>33</v>
      </c>
      <c r="G10" s="114" t="s">
        <v>188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0.37013888888888885</v>
      </c>
      <c r="D11" s="14">
        <v>1.1000000000000001</v>
      </c>
      <c r="E11" s="14">
        <v>13.7</v>
      </c>
      <c r="F11" s="14">
        <v>34</v>
      </c>
      <c r="G11" s="114" t="s">
        <v>190</v>
      </c>
      <c r="H11" s="8">
        <v>0.6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24.358333333333334</v>
      </c>
      <c r="D12" s="18">
        <f>AVERAGE(D9:D11)</f>
        <v>1.4333333333333336</v>
      </c>
      <c r="E12" s="18">
        <f>AVERAGE(E9:E11)</f>
        <v>14.166666666666666</v>
      </c>
      <c r="F12" s="19">
        <f>AVERAGE(F9:F11)</f>
        <v>32.666666666666664</v>
      </c>
      <c r="G12" s="20"/>
      <c r="H12" s="21">
        <f>AVERAGE(H9:H11)</f>
        <v>0.33333333333333331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185</v>
      </c>
      <c r="H16" s="26" t="s">
        <v>182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0.96388888888888891</v>
      </c>
      <c r="D17" s="27">
        <v>0.96527777777777779</v>
      </c>
      <c r="E17" s="27">
        <v>1.1805555555555555E-2</v>
      </c>
      <c r="F17" s="27">
        <v>3.7499999999999999E-2</v>
      </c>
      <c r="G17" s="27">
        <v>0.12152777777777778</v>
      </c>
      <c r="H17" s="27">
        <v>0.27569444444444446</v>
      </c>
      <c r="I17" s="27">
        <v>0.34027777777777773</v>
      </c>
      <c r="J17" s="27">
        <v>0.37013888888888885</v>
      </c>
      <c r="K17" s="27"/>
      <c r="L17" s="27"/>
      <c r="M17" s="27"/>
      <c r="N17" s="27"/>
      <c r="O17" s="27"/>
      <c r="P17" s="27">
        <v>0.37708333333333338</v>
      </c>
    </row>
    <row r="18" spans="2:16" ht="14.15" customHeight="1" x14ac:dyDescent="0.45">
      <c r="B18" s="34" t="s">
        <v>43</v>
      </c>
      <c r="C18" s="26">
        <v>14571</v>
      </c>
      <c r="D18" s="26">
        <v>14572</v>
      </c>
      <c r="E18" s="26">
        <v>14577</v>
      </c>
      <c r="F18" s="26">
        <v>14594</v>
      </c>
      <c r="G18" s="26">
        <v>14651</v>
      </c>
      <c r="H18" s="26">
        <v>14755</v>
      </c>
      <c r="I18" s="26">
        <v>14797</v>
      </c>
      <c r="J18" s="26">
        <v>14812</v>
      </c>
      <c r="K18" s="26"/>
      <c r="L18" s="26"/>
      <c r="M18" s="26"/>
      <c r="N18" s="26"/>
      <c r="O18" s="26"/>
      <c r="P18" s="26">
        <v>14818</v>
      </c>
    </row>
    <row r="19" spans="2:16" ht="14.15" customHeight="1" thickBot="1" x14ac:dyDescent="0.5">
      <c r="B19" s="13" t="s">
        <v>44</v>
      </c>
      <c r="C19" s="28"/>
      <c r="D19" s="26">
        <v>14576</v>
      </c>
      <c r="E19" s="29">
        <v>14593</v>
      </c>
      <c r="F19" s="29">
        <v>14650</v>
      </c>
      <c r="G19" s="26">
        <v>14754</v>
      </c>
      <c r="H19" s="29">
        <v>14796</v>
      </c>
      <c r="I19" s="29">
        <v>14811</v>
      </c>
      <c r="J19" s="29">
        <v>14817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57</v>
      </c>
      <c r="G20" s="32">
        <f t="shared" si="0"/>
        <v>104</v>
      </c>
      <c r="H20" s="32">
        <f t="shared" si="0"/>
        <v>42</v>
      </c>
      <c r="I20" s="32">
        <f t="shared" si="0"/>
        <v>15</v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>
        <v>0.37013888888888885</v>
      </c>
      <c r="K24" s="116">
        <v>0.37013888888888885</v>
      </c>
      <c r="L24" s="113" t="s">
        <v>176</v>
      </c>
      <c r="M24" s="132" t="s">
        <v>192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0.15347222222222223</v>
      </c>
      <c r="O30" s="44"/>
      <c r="P30" s="45">
        <f>SUM(C30:J30,L30:N30)</f>
        <v>0.29930555555555555</v>
      </c>
    </row>
    <row r="31" spans="2:16" ht="14.15" customHeight="1" x14ac:dyDescent="0.45">
      <c r="B31" s="36" t="s">
        <v>164</v>
      </c>
      <c r="C31" s="46"/>
      <c r="D31" s="7">
        <v>0.23819444444444446</v>
      </c>
      <c r="E31" s="7">
        <v>6.458333333333334E-2</v>
      </c>
      <c r="F31" s="7"/>
      <c r="G31" s="7"/>
      <c r="H31" s="7"/>
      <c r="I31" s="7"/>
      <c r="J31" s="7"/>
      <c r="K31" s="7">
        <v>5.5555555555555552E-2</v>
      </c>
      <c r="L31" s="7"/>
      <c r="M31" s="7"/>
      <c r="N31" s="7"/>
      <c r="O31" s="47"/>
      <c r="P31" s="45">
        <f>SUM(C31:N31)</f>
        <v>0.35833333333333339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0.23819444444444446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5.5555555555555552E-2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0.35833333333333339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189</v>
      </c>
      <c r="F36" s="147"/>
      <c r="G36" s="146" t="s">
        <v>191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2.94</v>
      </c>
      <c r="E53" s="111">
        <v>0.74</v>
      </c>
      <c r="F53" s="111">
        <v>0.9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1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-160.4</v>
      </c>
      <c r="D72" s="59">
        <v>-163.69999999999999</v>
      </c>
      <c r="E72" s="99" t="s">
        <v>117</v>
      </c>
      <c r="F72" s="59">
        <v>20.9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-163.80000000000001</v>
      </c>
      <c r="D73" s="59">
        <v>-166.2</v>
      </c>
      <c r="E73" s="101" t="s">
        <v>121</v>
      </c>
      <c r="F73" s="60">
        <v>33.4</v>
      </c>
      <c r="G73" s="60">
        <v>25.6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-188.2</v>
      </c>
      <c r="D74" s="59">
        <v>-194.9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-100.6</v>
      </c>
      <c r="D75" s="59">
        <v>-111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26.7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27.2</v>
      </c>
      <c r="D77" s="59">
        <v>22.6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19.100000000000001</v>
      </c>
      <c r="E79" s="99" t="s">
        <v>151</v>
      </c>
      <c r="F79" s="59">
        <v>25.6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1.12E-4</v>
      </c>
      <c r="D80" s="63">
        <v>9.7899999999999994E-5</v>
      </c>
      <c r="E80" s="101" t="s">
        <v>156</v>
      </c>
      <c r="F80" s="60">
        <v>21.1</v>
      </c>
      <c r="G80" s="60">
        <v>37.9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2025-11-22T09:08:41Z</dcterms:modified>
</cp:coreProperties>
</file>