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9C5BAFF2-2EE2-4D41-B178-270E247A9F3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<sst xmlns="http://schemas.openxmlformats.org/spreadsheetml/2006/main" count="208" uniqueCount="192">
  <si>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</si>
  <si>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</si>
  <si>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</si>
  <si>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</si>
  <si>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</si>
  <si>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</si>
  <si>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</si>
  <si>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</si>
  <si>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</si>
  <si>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</si>
  <si>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</si>
  <si>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</si>
  <si>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</si>
  <si>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</si>
  <si>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</si>
  <si>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</si>
  <si>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</si>
  <si>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</si>
  <si>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</si>
  <si>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</si>
  <si>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</si>
  <si>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</si>
  <si>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</si>
  <si>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</si>
  <si>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</si>
  <si>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</si>
  <si>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</si>
  <si>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</si>
  <si>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</si>
  <si>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</si>
  <si>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</si>
  <si>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</si>
  <si>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</si>
  <si>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</si>
  <si>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</si>
  <si>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</si>
  <si>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</si>
  <si>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</si>
  <si>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</si>
  <si>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</si>
  <si>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</si>
  <si>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</si>
  <si>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</si>
  <si>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</si>
  <si>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</si>
  <si>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</si>
  <si>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</si>
  <si>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</si>
  <si>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</si>
  <si>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</si>
  <si>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</si>
  <si>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</si>
  <si>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</si>
  <si>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</si>
  <si>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</si>
  <si>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</si>
  <si>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</si>
  <si>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</si>
  <si>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</si>
  <si>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</si>
  <si>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</si>
  <si>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</si>
  <si>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</si>
  <si>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</si>
  <si>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</si>
  <si>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</si>
  <si>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</si>
  <si>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</si>
  <si>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</si>
  <si>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</si>
  <si>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</si>
  <si>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</si>
  <si>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</si>
  <si>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</si>
  <si>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</si>
  <si>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</si>
  <si>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</si>
  <si>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</si>
  <si>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</si>
  <si>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</si>
  <si>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</si>
  <si>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</si>
  <si>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</si>
  <si>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</si>
  <si>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</si>
  <si>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</si>
  <si>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</si>
  <si>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</si>
  <si>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</si>
  <si>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</si>
  <si>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</si>
  <si>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</si>
  <si>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</si>
  <si>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</si>
  <si>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</si>
  <si>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</si>
  <si>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</si>
  <si>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</si>
  <si>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</si>
  <si>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</si>
  <si>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</si>
  <si>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</si>
  <si>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</si>
  <si>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</si>
  <si>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</si>
  <si>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</si>
  <si>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</si>
  <si>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</si>
  <si>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</si>
  <si>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</si>
  <si>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</si>
  <si>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</si>
  <si>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</si>
  <si>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</si>
  <si>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</si>
  <si>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</si>
  <si>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</si>
  <si>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</si>
  <si>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</si>
  <si>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</si>
  <si>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</si>
  <si>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</si>
  <si>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</si>
  <si>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</si>
  <si>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</si>
  <si>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</si>
  <si>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</si>
  <si>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</si>
  <si>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</si>
  <si>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</si>
  <si>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</si>
  <si>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</si>
  <si>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</si>
  <si>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</si>
  <si>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</si>
  <si>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</si>
  <si>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</si>
  <si>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</si>
  <si>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</si>
  <si>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</si>
  <si>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</si>
  <si>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</si>
  <si>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</si>
  <si>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</si>
  <si>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</si>
  <si>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</si>
  <si>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</si>
  <si>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</si>
  <si>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</si>
  <si>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</si>
  <si>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</si>
  <si>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</si>
  <si>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</si>
  <si>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</si>
  <si>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</si>
  <si>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</si>
  <si>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</si>
  <si>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</si>
  <si>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</si>
  <si>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</si>
  <si>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</si>
  <si>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</si>
  <si>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</si>
  <si>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</si>
  <si>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</si>
  <si>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</si>
  <si>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</si>
  <si>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</si>
  <si>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</si>
  <si>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</si>
  <si>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</si>
  <si>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</si>
  <si>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</si>
  <si>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</si>
  <si>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</si>
  <si>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</si>
  <si>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</si>
  <si>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</si>
  <si>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</si>
  <si>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박다운</t>
    <phoneticPr fontId="3" type="noConversion"/>
  </si>
  <si>
    <t>1. 월령 40% 이하로 방풍막 제거</t>
    <phoneticPr fontId="3" type="noConversion"/>
  </si>
  <si>
    <t>TMT</t>
    <phoneticPr fontId="3" type="noConversion"/>
  </si>
  <si>
    <t>ALL</t>
    <phoneticPr fontId="3" type="noConversion"/>
  </si>
  <si>
    <t>KAMP</t>
    <phoneticPr fontId="3" type="noConversion"/>
  </si>
  <si>
    <t>KSP</t>
    <phoneticPr fontId="3" type="noConversion"/>
  </si>
  <si>
    <t>S</t>
    <phoneticPr fontId="3" type="noConversion"/>
  </si>
  <si>
    <t>N</t>
    <phoneticPr fontId="3" type="noConversion"/>
  </si>
  <si>
    <t>MMA-KS4</t>
    <phoneticPr fontId="3" type="noConversion"/>
  </si>
  <si>
    <t>M_013883-013884:T</t>
    <phoneticPr fontId="3" type="noConversion"/>
  </si>
  <si>
    <t>B_013897</t>
    <phoneticPr fontId="3" type="noConversion"/>
  </si>
  <si>
    <t>B_013960</t>
    <phoneticPr fontId="3" type="noConversion"/>
  </si>
  <si>
    <t>M_014006-014007:N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</si>
</sst>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45980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6.2499999999999995E-3</v>
      </c>
      <c r="D9" s="8">
        <v>1.6</v>
      </c>
      <c r="E9" s="8">
        <v>16</v>
      </c>
      <c r="F9" s="8">
        <v>31</v>
      </c>
      <c r="G9" s="35" t="s">
        <v>185</v>
      </c>
      <c r="H9" s="8">
        <v>0.6</v>
      </c>
      <c r="I9" s="35">
        <v>2.1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0.17013888888888887</v>
      </c>
      <c r="D10" s="8">
        <v>1.6</v>
      </c>
      <c r="E10" s="8">
        <v>13.7</v>
      </c>
      <c r="F10" s="8">
        <v>56</v>
      </c>
      <c r="G10" s="114" t="s">
        <v>186</v>
      </c>
      <c r="H10" s="8">
        <v>0.7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0.36319444444444443</v>
      </c>
      <c r="D11" s="14">
        <v>1.2</v>
      </c>
      <c r="E11" s="14">
        <v>14</v>
      </c>
      <c r="F11" s="14">
        <v>44</v>
      </c>
      <c r="G11" s="114" t="s">
        <v>185</v>
      </c>
      <c r="H11" s="8">
        <v>0.8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24.356944444444444</v>
      </c>
      <c r="D12" s="18">
        <f>AVERAGE(D9:D11)</f>
        <v>1.4666666666666668</v>
      </c>
      <c r="E12" s="18">
        <f>AVERAGE(E9:E11)</f>
        <v>14.566666666666668</v>
      </c>
      <c r="F12" s="19">
        <f>AVERAGE(F9:F11)</f>
        <v>43.666666666666664</v>
      </c>
      <c r="G12" s="20"/>
      <c r="H12" s="21">
        <f>AVERAGE(H9:H11)</f>
        <v>0.69999999999999984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187</v>
      </c>
      <c r="H16" s="26" t="s">
        <v>183</v>
      </c>
      <c r="I16" s="26" t="s">
        <v>181</v>
      </c>
      <c r="J16" s="26" t="s">
        <v>182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0.89861111111111114</v>
      </c>
      <c r="D17" s="27">
        <v>0.9</v>
      </c>
      <c r="E17" s="27">
        <v>6.2499999999999995E-3</v>
      </c>
      <c r="F17" s="27">
        <v>2.4999999999999998E-2</v>
      </c>
      <c r="G17" s="27">
        <v>0.12083333333333333</v>
      </c>
      <c r="H17" s="27">
        <v>0.27777777777777779</v>
      </c>
      <c r="I17" s="27">
        <v>0.34166666666666662</v>
      </c>
      <c r="J17" s="27">
        <v>0.36319444444444443</v>
      </c>
      <c r="K17" s="27"/>
      <c r="L17" s="27"/>
      <c r="M17" s="27"/>
      <c r="N17" s="27"/>
      <c r="O17" s="27"/>
      <c r="P17" s="27">
        <v>0.36736111111111108</v>
      </c>
    </row>
    <row r="18" spans="2:16" ht="14.15" customHeight="1" x14ac:dyDescent="0.45">
      <c r="B18" s="34" t="s">
        <v>43</v>
      </c>
      <c r="C18" s="26">
        <v>13859</v>
      </c>
      <c r="D18" s="26">
        <v>13860</v>
      </c>
      <c r="E18" s="26">
        <v>13865</v>
      </c>
      <c r="F18" s="26">
        <v>13877</v>
      </c>
      <c r="G18" s="26">
        <v>13941</v>
      </c>
      <c r="H18" s="26">
        <v>14015</v>
      </c>
      <c r="I18" s="26">
        <v>14053</v>
      </c>
      <c r="J18" s="26">
        <v>14066</v>
      </c>
      <c r="K18" s="26"/>
      <c r="L18" s="26"/>
      <c r="M18" s="26"/>
      <c r="N18" s="26"/>
      <c r="O18" s="26"/>
      <c r="P18" s="26">
        <v>14071</v>
      </c>
    </row>
    <row r="19" spans="2:16" ht="14.15" customHeight="1" thickBot="1" x14ac:dyDescent="0.5">
      <c r="B19" s="13" t="s">
        <v>44</v>
      </c>
      <c r="C19" s="28"/>
      <c r="D19" s="26">
        <v>13864</v>
      </c>
      <c r="E19" s="29">
        <v>13876</v>
      </c>
      <c r="F19" s="29">
        <v>13940</v>
      </c>
      <c r="G19" s="26">
        <v>14014</v>
      </c>
      <c r="H19" s="29">
        <v>14052</v>
      </c>
      <c r="I19" s="29">
        <v>14065</v>
      </c>
      <c r="J19" s="29">
        <v>14070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12</v>
      </c>
      <c r="F20" s="32">
        <f t="shared" si="0"/>
        <v>64</v>
      </c>
      <c r="G20" s="32">
        <f t="shared" si="0"/>
        <v>74</v>
      </c>
      <c r="H20" s="32">
        <f t="shared" si="0"/>
        <v>38</v>
      </c>
      <c r="I20" s="32">
        <f t="shared" si="0"/>
        <v>13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>
        <v>0.15763888888888888</v>
      </c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0.3034722222222222</v>
      </c>
    </row>
    <row r="31" spans="2:16" ht="14.15" customHeight="1" x14ac:dyDescent="0.45">
      <c r="B31" s="36" t="s">
        <v>164</v>
      </c>
      <c r="C31" s="46"/>
      <c r="D31" s="7">
        <v>9.5833333333333326E-2</v>
      </c>
      <c r="E31" s="7">
        <v>6.3888888888888884E-2</v>
      </c>
      <c r="F31" s="7">
        <v>0.15694444444444444</v>
      </c>
      <c r="G31" s="7"/>
      <c r="H31" s="7"/>
      <c r="I31" s="7"/>
      <c r="J31" s="7"/>
      <c r="K31" s="7">
        <v>4.027777777777778E-2</v>
      </c>
      <c r="L31" s="7"/>
      <c r="M31" s="7"/>
      <c r="N31" s="7"/>
      <c r="O31" s="47"/>
      <c r="P31" s="45">
        <f>SUM(C31:N31)</f>
        <v>0.35694444444444445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9.5833333333333326E-2</v>
      </c>
      <c r="E34" s="108">
        <f t="shared" si="2"/>
        <v>6.3888888888888884E-2</v>
      </c>
      <c r="F34" s="108">
        <f t="shared" si="2"/>
        <v>0.15694444444444444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4.027777777777778E-2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0.35694444444444445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188</v>
      </c>
      <c r="D36" s="147"/>
      <c r="E36" s="146" t="s">
        <v>189</v>
      </c>
      <c r="F36" s="147"/>
      <c r="G36" s="146" t="s">
        <v>190</v>
      </c>
      <c r="H36" s="147"/>
      <c r="I36" s="146" t="s">
        <v>191</v>
      </c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0.79</v>
      </c>
      <c r="E53" s="111">
        <v>0.99</v>
      </c>
      <c r="F53" s="111">
        <v>0.65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-159.4</v>
      </c>
      <c r="D72" s="59">
        <v>-163.1</v>
      </c>
      <c r="E72" s="99" t="s">
        <v>117</v>
      </c>
      <c r="F72" s="59">
        <v>22.7</v>
      </c>
      <c r="G72" s="59">
        <v>18.899999999999999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-162.1</v>
      </c>
      <c r="D73" s="59">
        <v>-165.3</v>
      </c>
      <c r="E73" s="101" t="s">
        <v>121</v>
      </c>
      <c r="F73" s="60">
        <v>34.200000000000003</v>
      </c>
      <c r="G73" s="60">
        <v>39.9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-190.7</v>
      </c>
      <c r="D74" s="59">
        <v>-191.3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-97.3</v>
      </c>
      <c r="D75" s="59">
        <v>-109.58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33.9</v>
      </c>
      <c r="D76" s="59">
        <v>27.6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29</v>
      </c>
      <c r="D77" s="59">
        <v>23.4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26.9</v>
      </c>
      <c r="D78" s="59">
        <v>21.4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25.3</v>
      </c>
      <c r="D79" s="59">
        <v>20</v>
      </c>
      <c r="E79" s="99" t="s">
        <v>151</v>
      </c>
      <c r="F79" s="59">
        <v>29</v>
      </c>
      <c r="G79" s="59">
        <v>16.2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9.2600000000000001E-5</v>
      </c>
      <c r="D80" s="63">
        <v>9.8900000000000005E-5</v>
      </c>
      <c r="E80" s="101" t="s">
        <v>156</v>
      </c>
      <c r="F80" s="60">
        <v>27.3</v>
      </c>
      <c r="G80" s="60">
        <v>42.7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180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2025-11-19T09:24:40Z</dcterms:modified>
</cp:coreProperties>
</file>