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53D950D5-9B7B-4359-B46A-35FC51E9F2A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<sst xmlns="http://schemas.openxmlformats.org/spreadsheetml/2006/main" count="212" uniqueCount="195">
  <si>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</si>
  <si>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</si>
  <si>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</si>
  <si>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</si>
  <si>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</si>
  <si>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</si>
  <si>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</si>
  <si>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</si>
  <si>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</si>
  <si>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</si>
  <si>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</si>
  <si>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</si>
  <si>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</si>
  <si>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</si>
  <si>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</si>
  <si>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</si>
  <si>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</si>
  <si>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</si>
  <si>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</si>
  <si>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</si>
  <si>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</si>
  <si>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</si>
  <si>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</si>
  <si>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</si>
  <si>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</si>
  <si>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</si>
  <si>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</si>
  <si>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</si>
  <si>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</si>
  <si>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</si>
  <si>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</si>
  <si>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</si>
  <si>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</si>
  <si>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</si>
  <si>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</si>
  <si>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</si>
  <si>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</si>
  <si>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</si>
  <si>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</si>
  <si>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</si>
  <si>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</si>
  <si>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</si>
  <si>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</si>
  <si>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</si>
  <si>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</si>
  <si>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</si>
  <si>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</si>
  <si>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</si>
  <si>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</si>
  <si>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</si>
  <si>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</si>
  <si>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</si>
  <si>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</si>
  <si>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</si>
  <si>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</si>
  <si>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</si>
  <si>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</si>
  <si>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</si>
  <si>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</si>
  <si>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</si>
  <si>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</si>
  <si>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</si>
  <si>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</si>
  <si>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</si>
  <si>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</si>
  <si>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</si>
  <si>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</si>
  <si>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</si>
  <si>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</si>
  <si>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</si>
  <si>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</si>
  <si>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</si>
  <si>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</si>
  <si>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</si>
  <si>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</si>
  <si>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</si>
  <si>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</si>
  <si>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</si>
  <si>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</si>
  <si>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</si>
  <si>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</si>
  <si>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</si>
  <si>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</si>
  <si>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</si>
  <si>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</si>
  <si>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</si>
  <si>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</si>
  <si>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</si>
  <si>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</si>
  <si>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</si>
  <si>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</si>
  <si>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</si>
  <si>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</si>
  <si>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</si>
  <si>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</si>
  <si>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</si>
  <si>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</si>
  <si>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</si>
  <si>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</si>
  <si>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</si>
  <si>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</si>
  <si>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</si>
  <si>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</si>
  <si>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</si>
  <si>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</si>
  <si>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</si>
  <si>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</si>
  <si>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</si>
  <si>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</si>
  <si>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</si>
  <si>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</si>
  <si>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</si>
  <si>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</si>
  <si>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</si>
  <si>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</si>
  <si>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</si>
  <si>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</si>
  <si>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</si>
  <si>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</si>
  <si>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</si>
  <si>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</si>
  <si>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</si>
  <si>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</si>
  <si>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</si>
  <si>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</si>
  <si>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</si>
  <si>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</si>
  <si>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</si>
  <si>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</si>
  <si>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</si>
  <si>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</si>
  <si>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</si>
  <si>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</si>
  <si>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</si>
  <si>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</si>
  <si>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</si>
  <si>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</si>
  <si>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</si>
  <si>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</si>
  <si>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</si>
  <si>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</si>
  <si>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</si>
  <si>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</si>
  <si>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</si>
  <si>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</si>
  <si>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</si>
  <si>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</si>
  <si>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</si>
  <si>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</si>
  <si>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</si>
  <si>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</si>
  <si>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</si>
  <si>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</si>
  <si>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</si>
  <si>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</si>
  <si>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</si>
  <si>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</si>
  <si>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</si>
  <si>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</si>
  <si>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</si>
  <si>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</si>
  <si>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</si>
  <si>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</si>
  <si>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</si>
  <si>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</si>
  <si>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</si>
  <si>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</si>
  <si>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</si>
  <si>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</si>
  <si>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</si>
  <si>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</si>
  <si>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</si>
  <si>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</si>
  <si>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</si>
  <si>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</si>
  <si>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</si>
  <si>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</si>
  <si>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</si>
  <si>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</si>
  <si>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</si>
  <si>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</si>
  <si>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</si>
  <si>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</si>
  <si>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</si>
  <si>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</si>
  <si>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</si>
  <si>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1.[UT 04:28] gnuplot 창 꺼짐 - 다시 시작하여 해결</t>
    <phoneticPr fontId="3" type="noConversion"/>
  </si>
  <si>
    <t>M_011412-011415:T</t>
    <phoneticPr fontId="3" type="noConversion"/>
  </si>
  <si>
    <t>2. [D_011426-011427] 돔싱크 불일치 2번</t>
    <phoneticPr fontId="3" type="noConversion"/>
  </si>
  <si>
    <t>D_011426-011427</t>
    <phoneticPr fontId="3" type="noConversion"/>
  </si>
  <si>
    <t>M_011477</t>
    <phoneticPr fontId="3" type="noConversion"/>
  </si>
  <si>
    <t>30s/20k 40s/18k 50s/15k</t>
    <phoneticPr fontId="3" type="noConversion"/>
  </si>
  <si>
    <t>30s/24k 40s/24k 50s/21k</t>
    <phoneticPr fontId="3" type="noConversion"/>
  </si>
  <si>
    <t xml:space="preserve">50s/15k 40s/17k 30s/18k </t>
    <phoneticPr fontId="3" type="noConversion"/>
  </si>
  <si>
    <t>50s/23k 40s/28k 30s/37k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</si>
</sst>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" zoomScale="145" zoomScaleNormal="145" workbookViewId="0">
      <selection activeCell="C12" sqref="C1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45970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0.99444444444444446</v>
      </c>
      <c r="D9" s="8">
        <v>1.6</v>
      </c>
      <c r="E9" s="8">
        <v>12.8</v>
      </c>
      <c r="F9" s="8">
        <v>36</v>
      </c>
      <c r="G9" s="35" t="s">
        <v>181</v>
      </c>
      <c r="H9" s="8">
        <v>2.2999999999999998</v>
      </c>
      <c r="I9" s="35">
        <v>87.4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0.20555555555555557</v>
      </c>
      <c r="D10" s="8">
        <v>1</v>
      </c>
      <c r="E10" s="8">
        <v>11.2</v>
      </c>
      <c r="F10" s="8">
        <v>43</v>
      </c>
      <c r="G10" s="114" t="s">
        <v>181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0.375</v>
      </c>
      <c r="D11" s="14">
        <v>1.3</v>
      </c>
      <c r="E11" s="14">
        <v>10.4</v>
      </c>
      <c r="F11" s="14">
        <v>26</v>
      </c>
      <c r="G11" s="114" t="s">
        <v>181</v>
      </c>
      <c r="H11" s="8">
        <v>3.7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23.380555555555556</v>
      </c>
      <c r="D12" s="18">
        <f>AVERAGE(D9:D11)</f>
        <v>1.3</v>
      </c>
      <c r="E12" s="18">
        <f>AVERAGE(E9:E11)</f>
        <v>11.466666666666667</v>
      </c>
      <c r="F12" s="19">
        <f>AVERAGE(F9:F11)</f>
        <v>35</v>
      </c>
      <c r="G12" s="20"/>
      <c r="H12" s="21">
        <f>AVERAGE(H9:H11)</f>
        <v>2.9666666666666663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184</v>
      </c>
      <c r="H16" s="26" t="s">
        <v>180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0.94861111111111107</v>
      </c>
      <c r="D17" s="27">
        <v>0.95138888888888884</v>
      </c>
      <c r="E17" s="27">
        <v>0.99444444444444446</v>
      </c>
      <c r="F17" s="27">
        <v>1.8749999999999999E-2</v>
      </c>
      <c r="G17" s="27">
        <v>0.11180555555555556</v>
      </c>
      <c r="H17" s="27">
        <v>0.34583333333333338</v>
      </c>
      <c r="I17" s="27">
        <v>0.375</v>
      </c>
      <c r="J17" s="27"/>
      <c r="K17" s="27"/>
      <c r="L17" s="27"/>
      <c r="M17" s="27"/>
      <c r="N17" s="27"/>
      <c r="O17" s="27"/>
      <c r="P17" s="27">
        <v>0.39027777777777778</v>
      </c>
    </row>
    <row r="18" spans="2:16" ht="14.15" customHeight="1" x14ac:dyDescent="0.45">
      <c r="B18" s="34" t="s">
        <v>43</v>
      </c>
      <c r="C18" s="26">
        <v>11219</v>
      </c>
      <c r="D18" s="26">
        <v>11220</v>
      </c>
      <c r="E18" s="26">
        <v>11231</v>
      </c>
      <c r="F18" s="26">
        <v>11244</v>
      </c>
      <c r="G18" s="26">
        <v>11308</v>
      </c>
      <c r="H18" s="26">
        <v>11467</v>
      </c>
      <c r="I18" s="26">
        <v>11480</v>
      </c>
      <c r="J18" s="26"/>
      <c r="K18" s="26"/>
      <c r="L18" s="26"/>
      <c r="M18" s="26"/>
      <c r="N18" s="26"/>
      <c r="O18" s="26"/>
      <c r="P18" s="26">
        <v>11491</v>
      </c>
    </row>
    <row r="19" spans="2:16" ht="14.15" customHeight="1" thickBot="1" x14ac:dyDescent="0.5">
      <c r="B19" s="13" t="s">
        <v>44</v>
      </c>
      <c r="C19" s="28"/>
      <c r="D19" s="26">
        <v>11230</v>
      </c>
      <c r="E19" s="29">
        <v>11243</v>
      </c>
      <c r="F19" s="29">
        <v>11307</v>
      </c>
      <c r="G19" s="26">
        <v>11466</v>
      </c>
      <c r="H19" s="29">
        <v>11479</v>
      </c>
      <c r="I19" s="29">
        <v>11490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64</v>
      </c>
      <c r="G20" s="32">
        <f t="shared" si="0"/>
        <v>159</v>
      </c>
      <c r="H20" s="32">
        <f t="shared" si="0"/>
        <v>13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>
        <v>0.98749999999999993</v>
      </c>
      <c r="D24" s="116">
        <v>0.9902777777777777</v>
      </c>
      <c r="E24" s="113" t="s">
        <v>175</v>
      </c>
      <c r="F24" s="135" t="s">
        <v>191</v>
      </c>
      <c r="G24" s="136"/>
      <c r="H24" s="136"/>
      <c r="I24" s="137"/>
      <c r="J24" s="116">
        <v>0.375</v>
      </c>
      <c r="K24" s="116">
        <v>0.37777777777777777</v>
      </c>
      <c r="L24" s="113" t="s">
        <v>176</v>
      </c>
      <c r="M24" s="132" t="s">
        <v>193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>
        <v>0.9916666666666667</v>
      </c>
      <c r="D26" s="116">
        <v>0.99444444444444446</v>
      </c>
      <c r="E26" s="113" t="s">
        <v>174</v>
      </c>
      <c r="F26" s="135" t="s">
        <v>192</v>
      </c>
      <c r="G26" s="136"/>
      <c r="H26" s="136"/>
      <c r="I26" s="137"/>
      <c r="J26" s="116">
        <v>0.37916666666666665</v>
      </c>
      <c r="K26" s="116">
        <v>0.38194444444444442</v>
      </c>
      <c r="L26" s="113" t="s">
        <v>173</v>
      </c>
      <c r="M26" s="132" t="s">
        <v>194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0.23333333333333331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0.32708333333333334</v>
      </c>
      <c r="E31" s="7"/>
      <c r="F31" s="7"/>
      <c r="G31" s="7"/>
      <c r="H31" s="7"/>
      <c r="I31" s="7"/>
      <c r="J31" s="7"/>
      <c r="K31" s="7">
        <v>5.347222222222222E-2</v>
      </c>
      <c r="L31" s="7"/>
      <c r="M31" s="7"/>
      <c r="N31" s="7"/>
      <c r="O31" s="47"/>
      <c r="P31" s="45">
        <f>SUM(C31:N31)</f>
        <v>0.38055555555555554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0.32708333333333334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5.347222222222222E-2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0.38055555555555554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189</v>
      </c>
      <c r="F36" s="147"/>
      <c r="G36" s="146" t="s">
        <v>190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186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 t="s">
        <v>188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0.85</v>
      </c>
      <c r="E53" s="111">
        <v>0.84</v>
      </c>
      <c r="F53" s="111">
        <v>0.86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1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-160.4</v>
      </c>
      <c r="D72" s="59">
        <v>-163.69999999999999</v>
      </c>
      <c r="E72" s="99" t="s">
        <v>117</v>
      </c>
      <c r="F72" s="59">
        <v>18.5</v>
      </c>
      <c r="G72" s="59">
        <v>18.5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-165.1</v>
      </c>
      <c r="E73" s="101" t="s">
        <v>121</v>
      </c>
      <c r="F73" s="60">
        <v>23.7</v>
      </c>
      <c r="G73" s="60">
        <v>24.8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-166.5</v>
      </c>
      <c r="D74" s="59">
        <v>-172.7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-100.1</v>
      </c>
      <c r="D75" s="59">
        <v>-111.1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29.2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22.6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22.5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20.9</v>
      </c>
      <c r="D79" s="59">
        <v>19.399999999999999</v>
      </c>
      <c r="E79" s="99" t="s">
        <v>151</v>
      </c>
      <c r="F79" s="59">
        <v>21.3</v>
      </c>
      <c r="G79" s="59">
        <v>12.2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7.0500000000000001E-4</v>
      </c>
      <c r="D80" s="63">
        <v>4.1300000000000001E-4</v>
      </c>
      <c r="E80" s="101" t="s">
        <v>156</v>
      </c>
      <c r="F80" s="60">
        <v>26.5</v>
      </c>
      <c r="G80" s="60">
        <v>30.2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2025-11-19T09:38:53Z</dcterms:modified>
</cp:coreProperties>
</file>