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D7B7EB21-354F-4B2D-A35D-D2A88098F7C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<sst xmlns="http://schemas.openxmlformats.org/spreadsheetml/2006/main" count="206" uniqueCount="190">
  <si>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</si>
  <si>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</si>
  <si>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</si>
  <si>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</si>
  <si>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</si>
  <si>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</si>
  <si>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</si>
  <si>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</si>
  <si>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</si>
  <si>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</si>
  <si>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</si>
  <si>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</si>
  <si>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</si>
  <si>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</si>
  <si>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</si>
  <si>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</si>
  <si>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</si>
  <si>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</si>
  <si>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</si>
  <si>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</si>
  <si>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</si>
  <si>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</si>
  <si>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</si>
  <si>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</si>
  <si>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</si>
  <si>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</si>
  <si>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</si>
  <si>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</si>
  <si>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</si>
  <si>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</si>
  <si>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</si>
  <si>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</si>
  <si>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</si>
  <si>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</si>
  <si>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</si>
  <si>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</si>
  <si>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</si>
  <si>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</si>
  <si>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</si>
  <si>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</si>
  <si>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</si>
  <si>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</si>
  <si>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</si>
  <si>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</si>
  <si>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</si>
  <si>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</si>
  <si>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</si>
  <si>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</si>
  <si>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</si>
  <si>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</si>
  <si>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</si>
  <si>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</si>
  <si>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</si>
  <si>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</si>
  <si>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</si>
  <si>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</si>
  <si>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</si>
  <si>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</si>
  <si>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</si>
  <si>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</si>
  <si>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</si>
  <si>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</si>
  <si>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</si>
  <si>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</si>
  <si>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</si>
  <si>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</si>
  <si>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</si>
  <si>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</si>
  <si>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</si>
  <si>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</si>
  <si>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</si>
  <si>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</si>
  <si>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</si>
  <si>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</si>
  <si>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</si>
  <si>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</si>
  <si>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</si>
  <si>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</si>
  <si>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</si>
  <si>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</si>
  <si>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</si>
  <si>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</si>
  <si>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</si>
  <si>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</si>
  <si>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</si>
  <si>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</si>
  <si>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</si>
  <si>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</si>
  <si>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</si>
  <si>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</si>
  <si>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</si>
  <si>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</si>
  <si>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</si>
  <si>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</si>
  <si>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</si>
  <si>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</si>
  <si>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</si>
  <si>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</si>
  <si>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</si>
  <si>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</si>
  <si>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</si>
  <si>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</si>
  <si>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</si>
  <si>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</si>
  <si>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</si>
  <si>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</si>
  <si>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</si>
  <si>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</si>
  <si>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</si>
  <si>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</si>
  <si>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</si>
  <si>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</si>
  <si>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</si>
  <si>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</si>
  <si>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</si>
  <si>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</si>
  <si>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</si>
  <si>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</si>
  <si>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</si>
  <si>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</si>
  <si>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</si>
  <si>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</si>
  <si>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</si>
  <si>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</si>
  <si>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</si>
  <si>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</si>
  <si>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</si>
  <si>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</si>
  <si>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</si>
  <si>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</si>
  <si>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</si>
  <si>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</si>
  <si>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</si>
  <si>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</si>
  <si>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</si>
  <si>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</si>
  <si>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</si>
  <si>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</si>
  <si>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</si>
  <si>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</si>
  <si>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</si>
  <si>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</si>
  <si>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</si>
  <si>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</si>
  <si>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</si>
  <si>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</si>
  <si>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</si>
  <si>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</si>
  <si>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</si>
  <si>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</si>
  <si>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</si>
  <si>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</si>
  <si>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</si>
  <si>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</si>
  <si>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</si>
  <si>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</si>
  <si>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</si>
  <si>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</si>
  <si>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</si>
  <si>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</si>
  <si>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</si>
  <si>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</si>
  <si>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</si>
  <si>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</si>
  <si>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</si>
  <si>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</si>
  <si>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</si>
  <si>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</si>
  <si>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</si>
  <si>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</si>
  <si>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</si>
  <si>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</si>
  <si>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</si>
  <si>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</si>
  <si>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</si>
  <si>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</si>
  <si>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</si>
  <si>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</si>
  <si>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</si>
  <si>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</si>
  <si>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N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</si>
  <si>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</si>
  <si>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</si>
  <si>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</si>
  <si>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DIR-KSP</t>
    <phoneticPr fontId="3" type="noConversion"/>
  </si>
  <si>
    <t>ALL</t>
    <phoneticPr fontId="3" type="noConversion"/>
  </si>
  <si>
    <t>ENG-KSP</t>
    <phoneticPr fontId="3" type="noConversion"/>
  </si>
  <si>
    <t>C_010693-010699</t>
    <phoneticPr fontId="3" type="noConversion"/>
  </si>
  <si>
    <t>D_010774-010775</t>
    <phoneticPr fontId="3" type="noConversion"/>
  </si>
  <si>
    <t>M_010775-010777:T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</si>
</sst>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7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45968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0.99722222222222223</v>
      </c>
      <c r="D9" s="8">
        <v>3.1</v>
      </c>
      <c r="E9" s="8">
        <v>3.2</v>
      </c>
      <c r="F9" s="8">
        <v>82</v>
      </c>
      <c r="G9" s="35" t="s">
        <v>180</v>
      </c>
      <c r="H9" s="8">
        <v>2.2000000000000002</v>
      </c>
      <c r="I9" s="35">
        <v>97.8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0.20486111111111113</v>
      </c>
      <c r="D10" s="8">
        <v>1.9</v>
      </c>
      <c r="E10" s="8">
        <v>3</v>
      </c>
      <c r="F10" s="8">
        <v>61</v>
      </c>
      <c r="G10" s="114" t="s">
        <v>182</v>
      </c>
      <c r="H10" s="8">
        <v>2.6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0.36458333333333331</v>
      </c>
      <c r="D11" s="14">
        <v>2.8</v>
      </c>
      <c r="E11" s="14">
        <v>3.9</v>
      </c>
      <c r="F11" s="14">
        <v>49</v>
      </c>
      <c r="G11" s="114" t="s">
        <v>182</v>
      </c>
      <c r="H11" s="8">
        <v>2.8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23.367361111111109</v>
      </c>
      <c r="D12" s="18">
        <f>AVERAGE(D9:D11)</f>
        <v>2.6</v>
      </c>
      <c r="E12" s="18">
        <f>AVERAGE(E9:E11)</f>
        <v>3.3666666666666667</v>
      </c>
      <c r="F12" s="19">
        <f>AVERAGE(F9:F11)</f>
        <v>64</v>
      </c>
      <c r="G12" s="20"/>
      <c r="H12" s="21">
        <f>AVERAGE(H9:H11)</f>
        <v>2.5333333333333337</v>
      </c>
      <c r="I12" s="22"/>
      <c r="J12" s="23">
        <f>AVERAGE(J9:J11)</f>
        <v>4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186</v>
      </c>
      <c r="G16" s="26" t="s">
        <v>184</v>
      </c>
      <c r="H16" s="26" t="s">
        <v>181</v>
      </c>
      <c r="I16" s="26" t="s">
        <v>185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0.94444444444444453</v>
      </c>
      <c r="D17" s="27">
        <v>0.95416666666666661</v>
      </c>
      <c r="E17" s="27">
        <v>0.99722222222222223</v>
      </c>
      <c r="F17" s="27">
        <v>2.013888888888889E-2</v>
      </c>
      <c r="G17" s="27">
        <v>0.26319444444444445</v>
      </c>
      <c r="H17" s="27">
        <v>0.34513888888888888</v>
      </c>
      <c r="I17" s="27">
        <v>0.36458333333333331</v>
      </c>
      <c r="J17" s="27"/>
      <c r="K17" s="27"/>
      <c r="L17" s="27"/>
      <c r="M17" s="27"/>
      <c r="N17" s="27"/>
      <c r="O17" s="27"/>
      <c r="P17" s="27">
        <v>0.36874999999999997</v>
      </c>
    </row>
    <row r="18" spans="2:16" ht="14.15" customHeight="1" x14ac:dyDescent="0.45">
      <c r="B18" s="34" t="s">
        <v>43</v>
      </c>
      <c r="C18" s="26">
        <v>10687</v>
      </c>
      <c r="D18" s="26">
        <v>10688</v>
      </c>
      <c r="E18" s="26">
        <v>10693</v>
      </c>
      <c r="F18" s="26">
        <v>10708</v>
      </c>
      <c r="G18" s="26">
        <v>10876</v>
      </c>
      <c r="H18" s="26">
        <v>10933</v>
      </c>
      <c r="I18" s="26">
        <v>10945</v>
      </c>
      <c r="J18" s="26"/>
      <c r="K18" s="26"/>
      <c r="L18" s="26"/>
      <c r="M18" s="26"/>
      <c r="N18" s="26"/>
      <c r="O18" s="26"/>
      <c r="P18" s="26">
        <v>10951</v>
      </c>
    </row>
    <row r="19" spans="2:16" ht="14.15" customHeight="1" thickBot="1" x14ac:dyDescent="0.5">
      <c r="B19" s="13" t="s">
        <v>44</v>
      </c>
      <c r="C19" s="28"/>
      <c r="D19" s="26">
        <v>10692</v>
      </c>
      <c r="E19" s="29">
        <v>10707</v>
      </c>
      <c r="F19" s="29">
        <v>10875</v>
      </c>
      <c r="G19" s="26">
        <v>10932</v>
      </c>
      <c r="H19" s="29">
        <v>10944</v>
      </c>
      <c r="I19" s="29">
        <v>10950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15</v>
      </c>
      <c r="F20" s="32">
        <f t="shared" si="0"/>
        <v>168</v>
      </c>
      <c r="G20" s="32">
        <f t="shared" si="0"/>
        <v>57</v>
      </c>
      <c r="H20" s="32">
        <f t="shared" si="0"/>
        <v>12</v>
      </c>
      <c r="I20" s="32">
        <f t="shared" si="0"/>
        <v>6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/>
      <c r="D23" s="116"/>
      <c r="E23" s="113" t="s">
        <v>173</v>
      </c>
      <c r="F23" s="162"/>
      <c r="G23" s="163"/>
      <c r="H23" s="163"/>
      <c r="I23" s="164"/>
      <c r="J23" s="116"/>
      <c r="K23" s="116"/>
      <c r="L23" s="113" t="s">
        <v>174</v>
      </c>
      <c r="M23" s="178"/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/>
      <c r="D25" s="116"/>
      <c r="E25" s="113" t="s">
        <v>176</v>
      </c>
      <c r="F25" s="162"/>
      <c r="G25" s="163"/>
      <c r="H25" s="163"/>
      <c r="I25" s="164"/>
      <c r="J25" s="116"/>
      <c r="K25" s="116"/>
      <c r="L25" s="113" t="s">
        <v>175</v>
      </c>
      <c r="M25" s="178"/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>
        <v>8.3333333333333329E-2</v>
      </c>
      <c r="O30" s="44">
        <v>0.23611111111111113</v>
      </c>
      <c r="P30" s="45">
        <f>SUM(C30:J30,L30:N30)</f>
        <v>8.3333333333333329E-2</v>
      </c>
    </row>
    <row r="31" spans="2:16" ht="14.15" customHeight="1" x14ac:dyDescent="0.45">
      <c r="B31" s="36" t="s">
        <v>164</v>
      </c>
      <c r="C31" s="46"/>
      <c r="D31" s="7">
        <v>0.32500000000000001</v>
      </c>
      <c r="E31" s="7"/>
      <c r="F31" s="7"/>
      <c r="G31" s="7"/>
      <c r="H31" s="7"/>
      <c r="I31" s="7"/>
      <c r="J31" s="7"/>
      <c r="K31" s="7">
        <v>4.2361111111111106E-2</v>
      </c>
      <c r="L31" s="7"/>
      <c r="M31" s="7"/>
      <c r="N31" s="7"/>
      <c r="O31" s="47"/>
      <c r="P31" s="45">
        <f>SUM(C31:N31)</f>
        <v>0.36736111111111114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0.32500000000000001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4.2361111111111106E-2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0.36736111111111114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187</v>
      </c>
      <c r="D36" s="166"/>
      <c r="E36" s="165" t="s">
        <v>188</v>
      </c>
      <c r="F36" s="166"/>
      <c r="G36" s="165" t="s">
        <v>189</v>
      </c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>
        <v>1.92</v>
      </c>
      <c r="F53" s="111">
        <v>4.46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-163.69999999999999</v>
      </c>
      <c r="D72" s="59">
        <v>-166.1</v>
      </c>
      <c r="E72" s="99" t="s">
        <v>117</v>
      </c>
      <c r="F72" s="59">
        <v>18.2</v>
      </c>
      <c r="G72" s="59">
        <v>17.5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-168.4</v>
      </c>
      <c r="E73" s="101" t="s">
        <v>121</v>
      </c>
      <c r="F73" s="60">
        <v>35.799999999999997</v>
      </c>
      <c r="G73" s="60">
        <v>22.4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-174.1</v>
      </c>
      <c r="D74" s="59">
        <v>-173.9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-109.9</v>
      </c>
      <c r="D75" s="59">
        <v>-117.2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25.6</v>
      </c>
      <c r="D76" s="59">
        <v>24.7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</v>
      </c>
      <c r="D77" s="59">
        <v>21.5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20.100000000000001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18.7</v>
      </c>
      <c r="D79" s="59">
        <v>18.5</v>
      </c>
      <c r="E79" s="99" t="s">
        <v>151</v>
      </c>
      <c r="F79" s="59">
        <v>11.3</v>
      </c>
      <c r="G79" s="59">
        <v>5.8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3.5199999999999999E-4</v>
      </c>
      <c r="D80" s="63">
        <v>2.14E-4</v>
      </c>
      <c r="E80" s="101" t="s">
        <v>156</v>
      </c>
      <c r="F80" s="60">
        <v>42</v>
      </c>
      <c r="G80" s="60">
        <v>42.8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183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2025-11-07T08:55:28Z</dcterms:modified>
</cp:coreProperties>
</file>