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BDF0D88A-E8DF-466B-A3D4-D46CBBF4CE6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<sst xmlns="http://schemas.openxmlformats.org/spreadsheetml/2006/main" count="204" uniqueCount="187">
  <si>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</si>
  <si>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</si>
  <si>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</si>
  <si>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</si>
  <si>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</si>
  <si>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</si>
  <si>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</si>
  <si>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</si>
  <si>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</si>
  <si>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</si>
  <si>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</si>
  <si>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</si>
  <si>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</si>
  <si>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</si>
  <si>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</si>
  <si>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</si>
  <si>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</si>
  <si>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</si>
  <si>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</si>
  <si>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</si>
  <si>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</si>
  <si>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</si>
  <si>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</si>
  <si>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</si>
  <si>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</si>
  <si>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</si>
  <si>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</si>
  <si>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</si>
  <si>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</si>
  <si>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</si>
  <si>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</si>
  <si>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</si>
  <si>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</si>
  <si>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</si>
  <si>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</si>
  <si>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</si>
  <si>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</si>
  <si>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</si>
  <si>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</si>
  <si>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</si>
  <si>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</si>
  <si>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</si>
  <si>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</si>
  <si>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</si>
  <si>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</si>
  <si>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</si>
  <si>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</si>
  <si>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</si>
  <si>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</si>
  <si>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</si>
  <si>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</si>
  <si>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</si>
  <si>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</si>
  <si>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</si>
  <si>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</si>
  <si>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</si>
  <si>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</si>
  <si>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</si>
  <si>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</si>
  <si>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</si>
  <si>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</si>
  <si>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</si>
  <si>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</si>
  <si>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</si>
  <si>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</si>
  <si>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</si>
  <si>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</si>
  <si>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</si>
  <si>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</si>
  <si>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</si>
  <si>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</si>
  <si>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</si>
  <si>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</si>
  <si>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</si>
  <si>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</si>
  <si>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</si>
  <si>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</si>
  <si>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</si>
  <si>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</si>
  <si>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</si>
  <si>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</si>
  <si>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</si>
  <si>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</si>
  <si>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</si>
  <si>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</si>
  <si>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</si>
  <si>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</si>
  <si>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</si>
  <si>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</si>
  <si>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</si>
  <si>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</si>
  <si>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</si>
  <si>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</si>
  <si>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</si>
  <si>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</si>
  <si>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</si>
  <si>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</si>
  <si>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</si>
  <si>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</si>
  <si>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</si>
  <si>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</si>
  <si>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</si>
  <si>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</si>
  <si>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</si>
  <si>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</si>
  <si>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</si>
  <si>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</si>
  <si>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</si>
  <si>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</si>
  <si>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</si>
  <si>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</si>
  <si>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</si>
  <si>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</si>
  <si>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</si>
  <si>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</si>
  <si>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</si>
  <si>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</si>
  <si>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</si>
  <si>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</si>
  <si>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</si>
  <si>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</si>
  <si>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</si>
  <si>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</si>
  <si>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</si>
  <si>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</si>
  <si>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</si>
  <si>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</si>
  <si>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</si>
  <si>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</si>
  <si>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</si>
  <si>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</si>
  <si>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</si>
  <si>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</si>
  <si>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</si>
  <si>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</si>
  <si>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</si>
  <si>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</si>
  <si>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</si>
  <si>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</si>
  <si>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</si>
  <si>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</si>
  <si>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</si>
  <si>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</si>
  <si>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</si>
  <si>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</si>
  <si>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</si>
  <si>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</si>
  <si>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</si>
  <si>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</si>
  <si>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</si>
  <si>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</si>
  <si>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</si>
  <si>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</si>
  <si>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</si>
  <si>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</si>
  <si>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</si>
  <si>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</si>
  <si>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</si>
  <si>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</si>
  <si>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</si>
  <si>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</si>
  <si>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</si>
  <si>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</si>
  <si>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</si>
  <si>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</si>
  <si>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</si>
  <si>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</si>
  <si>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</si>
  <si>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</si>
  <si>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</si>
  <si>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</si>
  <si>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</si>
  <si>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</si>
  <si>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</si>
  <si>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</si>
  <si>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</si>
  <si>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</si>
  <si>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</si>
  <si>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</si>
  <si>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</si>
  <si>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</si>
  <si>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</si>
  <si>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</si>
  <si>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</si>
  <si>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S</t>
    <phoneticPr fontId="3" type="noConversion"/>
  </si>
  <si>
    <t>M_007950-007952:K</t>
    <phoneticPr fontId="3" type="noConversion"/>
  </si>
  <si>
    <t>C_007980-008072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</si>
</sst>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45957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0.99097222222222225</v>
      </c>
      <c r="D9" s="8">
        <v>1</v>
      </c>
      <c r="E9" s="8">
        <v>13.4</v>
      </c>
      <c r="F9" s="8">
        <v>19</v>
      </c>
      <c r="G9" s="35" t="s">
        <v>184</v>
      </c>
      <c r="H9" s="8">
        <v>0.2</v>
      </c>
      <c r="I9" s="35">
        <v>27.3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0.21805555555555556</v>
      </c>
      <c r="D10" s="8">
        <v>1</v>
      </c>
      <c r="E10" s="8">
        <v>13.4</v>
      </c>
      <c r="F10" s="8">
        <v>20</v>
      </c>
      <c r="G10" s="114" t="s">
        <v>180</v>
      </c>
      <c r="H10" s="8">
        <v>2.8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0.37708333333333338</v>
      </c>
      <c r="D11" s="14">
        <v>0.9</v>
      </c>
      <c r="E11" s="14">
        <v>12.9</v>
      </c>
      <c r="F11" s="14">
        <v>16</v>
      </c>
      <c r="G11" s="114" t="s">
        <v>180</v>
      </c>
      <c r="H11" s="8">
        <v>3.6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23.386111111111113</v>
      </c>
      <c r="D12" s="18">
        <f>AVERAGE(D9:D11)</f>
        <v>0.96666666666666667</v>
      </c>
      <c r="E12" s="18">
        <f>AVERAGE(E9:E11)</f>
        <v>13.233333333333334</v>
      </c>
      <c r="F12" s="19">
        <f>AVERAGE(F9:F11)</f>
        <v>18.333333333333332</v>
      </c>
      <c r="G12" s="20"/>
      <c r="H12" s="21">
        <f>AVERAGE(H9:H11)</f>
        <v>2.1999999999999997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0.95972222222222225</v>
      </c>
      <c r="D17" s="27">
        <v>0.96111111111111114</v>
      </c>
      <c r="E17" s="27">
        <v>0.99097222222222225</v>
      </c>
      <c r="F17" s="27">
        <v>1.1805555555555555E-2</v>
      </c>
      <c r="G17" s="27">
        <v>0.3576388888888889</v>
      </c>
      <c r="H17" s="27">
        <v>0.39166666666666666</v>
      </c>
      <c r="I17" s="27"/>
      <c r="J17" s="27"/>
      <c r="K17" s="27"/>
      <c r="L17" s="27"/>
      <c r="M17" s="27"/>
      <c r="N17" s="27"/>
      <c r="O17" s="27"/>
      <c r="P17" s="27">
        <v>0.39583333333333331</v>
      </c>
    </row>
    <row r="18" spans="2:16" ht="14.15" customHeight="1" x14ac:dyDescent="0.45">
      <c r="B18" s="34" t="s">
        <v>43</v>
      </c>
      <c r="C18" s="26">
        <v>7878</v>
      </c>
      <c r="D18" s="26">
        <v>7879</v>
      </c>
      <c r="E18" s="26">
        <v>7884</v>
      </c>
      <c r="F18" s="26">
        <v>7898</v>
      </c>
      <c r="G18" s="26">
        <v>8060</v>
      </c>
      <c r="H18" s="26">
        <v>8073</v>
      </c>
      <c r="I18" s="26"/>
      <c r="J18" s="26"/>
      <c r="K18" s="26"/>
      <c r="L18" s="26"/>
      <c r="M18" s="26"/>
      <c r="N18" s="26"/>
      <c r="O18" s="26"/>
      <c r="P18" s="26">
        <v>8078</v>
      </c>
    </row>
    <row r="19" spans="2:16" ht="14.15" customHeight="1" thickBot="1" x14ac:dyDescent="0.5">
      <c r="B19" s="13" t="s">
        <v>44</v>
      </c>
      <c r="C19" s="28"/>
      <c r="D19" s="26">
        <v>7883</v>
      </c>
      <c r="E19" s="29">
        <v>7897</v>
      </c>
      <c r="F19" s="29">
        <v>8059</v>
      </c>
      <c r="G19" s="26">
        <v>8072</v>
      </c>
      <c r="H19" s="29">
        <v>8077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162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0.33611111111111108</v>
      </c>
      <c r="N30" s="42"/>
      <c r="O30" s="44"/>
      <c r="P30" s="45">
        <f>SUM(C30:J30,L30:N30)</f>
        <v>0.33611111111111108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4.027777777777778E-2</v>
      </c>
      <c r="L31" s="7"/>
      <c r="M31" s="7">
        <v>0.34583333333333338</v>
      </c>
      <c r="N31" s="7"/>
      <c r="O31" s="47"/>
      <c r="P31" s="45">
        <f>SUM(C31:N31)</f>
        <v>0.38611111111111118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4.027777777777778E-2</v>
      </c>
      <c r="L34" s="108">
        <f t="shared" si="2"/>
        <v>0</v>
      </c>
      <c r="M34" s="108">
        <f t="shared" si="2"/>
        <v>0.34583333333333338</v>
      </c>
      <c r="N34" s="108">
        <f t="shared" si="2"/>
        <v>0</v>
      </c>
      <c r="O34" s="112"/>
      <c r="P34" s="109">
        <f>P31-P32-P33</f>
        <v>0.38611111111111118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185</v>
      </c>
      <c r="D36" s="166"/>
      <c r="E36" s="165" t="s">
        <v>186</v>
      </c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0.76</v>
      </c>
      <c r="F53" s="111">
        <v>0.55000000000000004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-161.80000000000001</v>
      </c>
      <c r="E72" s="99" t="s">
        <v>117</v>
      </c>
      <c r="F72" s="59">
        <v>18.399999999999999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-159.19999999999999</v>
      </c>
      <c r="E73" s="101" t="s">
        <v>121</v>
      </c>
      <c r="F73" s="60">
        <v>28.1</v>
      </c>
      <c r="G73" s="60">
        <v>19.7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-174.1</v>
      </c>
      <c r="D74" s="59">
        <v>-163.69999999999999</v>
      </c>
      <c r="E74" s="101" t="s">
        <v>126</v>
      </c>
      <c r="F74" s="61">
        <v>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-110.8</v>
      </c>
      <c r="D75" s="59">
        <v>-102.1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26.7</v>
      </c>
      <c r="D76" s="59">
        <v>26.6</v>
      </c>
      <c r="E76" s="101" t="s">
        <v>136</v>
      </c>
      <c r="F76" s="61">
        <v>15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22.6</v>
      </c>
      <c r="D77" s="59">
        <v>22.8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19.399999999999999</v>
      </c>
      <c r="E79" s="99" t="s">
        <v>151</v>
      </c>
      <c r="F79" s="59">
        <v>14.3</v>
      </c>
      <c r="G79" s="59">
        <v>12.8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1.15E-4</v>
      </c>
      <c r="D80" s="63">
        <v>2.96E-3</v>
      </c>
      <c r="E80" s="101" t="s">
        <v>156</v>
      </c>
      <c r="F80" s="60">
        <v>30.8</v>
      </c>
      <c r="G80" s="60">
        <v>21.5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2025-10-27T09:36:19Z</dcterms:modified>
</cp:coreProperties>
</file>