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6170CAD7-278A-4FE7-9B50-AF63E979592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<sst xmlns="http://schemas.openxmlformats.org/spreadsheetml/2006/main" count="205" uniqueCount="187">
  <si>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</si>
  <si>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</si>
  <si>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</si>
  <si>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</si>
  <si>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</si>
  <si>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</si>
  <si>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</si>
  <si>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</si>
  <si>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</si>
  <si>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</si>
  <si>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</si>
  <si>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</si>
  <si>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</si>
  <si>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</si>
  <si>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</si>
  <si>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</si>
  <si>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</si>
  <si>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</si>
  <si>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</si>
  <si>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</si>
  <si>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</si>
  <si>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</si>
  <si>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</si>
  <si>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</si>
  <si>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</si>
  <si>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</si>
  <si>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</si>
  <si>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</si>
  <si>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</si>
  <si>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</si>
  <si>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</si>
  <si>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</si>
  <si>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</si>
  <si>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</si>
  <si>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</si>
  <si>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</si>
  <si>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</si>
  <si>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</si>
  <si>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</si>
  <si>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</si>
  <si>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</si>
  <si>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</si>
  <si>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</si>
  <si>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</si>
  <si>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</si>
  <si>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</si>
  <si>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</si>
  <si>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</si>
  <si>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</si>
  <si>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</si>
  <si>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</si>
  <si>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</si>
  <si>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</si>
  <si>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</si>
  <si>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</si>
  <si>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</si>
  <si>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</si>
  <si>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</si>
  <si>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</si>
  <si>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</si>
  <si>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</si>
  <si>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</si>
  <si>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</si>
  <si>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</si>
  <si>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</si>
  <si>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</si>
  <si>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</si>
  <si>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</si>
  <si>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</si>
  <si>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</si>
  <si>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</si>
  <si>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</si>
  <si>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</si>
  <si>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</si>
  <si>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</si>
  <si>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</si>
  <si>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</si>
  <si>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</si>
  <si>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</si>
  <si>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</si>
  <si>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</si>
  <si>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</si>
  <si>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</si>
  <si>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</si>
  <si>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</si>
  <si>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</si>
  <si>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</si>
  <si>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</si>
  <si>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</si>
  <si>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</si>
  <si>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</si>
  <si>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</si>
  <si>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</si>
  <si>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</si>
  <si>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</si>
  <si>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</si>
  <si>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</si>
  <si>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</si>
  <si>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</si>
  <si>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</si>
  <si>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</si>
  <si>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</si>
  <si>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</si>
  <si>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</si>
  <si>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</si>
  <si>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</si>
  <si>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</si>
  <si>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</si>
  <si>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</si>
  <si>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</si>
  <si>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</si>
  <si>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</si>
  <si>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</si>
  <si>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</si>
  <si>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</si>
  <si>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</si>
  <si>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</si>
  <si>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</si>
  <si>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</si>
  <si>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</si>
  <si>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</si>
  <si>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</si>
  <si>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</si>
  <si>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</si>
  <si>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</si>
  <si>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</si>
  <si>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</si>
  <si>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</si>
  <si>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</si>
  <si>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</si>
  <si>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</si>
  <si>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</si>
  <si>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</si>
  <si>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</si>
  <si>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</si>
  <si>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</si>
  <si>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</si>
  <si>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</si>
  <si>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</si>
  <si>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</si>
  <si>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</si>
  <si>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</si>
  <si>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</si>
  <si>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</si>
  <si>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</si>
  <si>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</si>
  <si>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</si>
  <si>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</si>
  <si>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</si>
  <si>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</si>
  <si>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</si>
  <si>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</si>
  <si>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</si>
  <si>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</si>
  <si>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</si>
  <si>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</si>
  <si>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</si>
  <si>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</si>
  <si>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</si>
  <si>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</si>
  <si>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</si>
  <si>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</si>
  <si>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</si>
  <si>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</si>
  <si>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</si>
  <si>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</si>
  <si>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</si>
  <si>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</si>
  <si>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</si>
  <si>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</si>
  <si>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</si>
  <si>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</si>
  <si>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</si>
  <si>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</si>
  <si>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</si>
  <si>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</si>
  <si>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</si>
  <si>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</si>
  <si>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</si>
  <si>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</si>
  <si>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</si>
  <si>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N</t>
    <phoneticPr fontId="3" type="noConversion"/>
  </si>
  <si>
    <t>SITE-DEEP_20_24</t>
    <phoneticPr fontId="3" type="noConversion"/>
  </si>
  <si>
    <t>SITE-xmmlss</t>
    <phoneticPr fontId="3" type="noConversion"/>
  </si>
  <si>
    <t>SITE-04-05</t>
    <phoneticPr fontId="3" type="noConversion"/>
  </si>
  <si>
    <t xml:space="preserve">30s/42k 40s/28k 50s/21k </t>
    <phoneticPr fontId="3" type="noConversion"/>
  </si>
  <si>
    <t>30s/28k 40s/15k 50s/13k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</si>
</sst>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45952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0.97777777777777775</v>
      </c>
      <c r="D9" s="8">
        <v>1.6</v>
      </c>
      <c r="E9" s="8">
        <v>16.100000000000001</v>
      </c>
      <c r="F9" s="8">
        <v>15</v>
      </c>
      <c r="G9" s="35" t="s">
        <v>181</v>
      </c>
      <c r="H9" s="8">
        <v>3.2</v>
      </c>
      <c r="I9" s="35">
        <v>0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0.16319444444444445</v>
      </c>
      <c r="D10" s="8">
        <v>1.6</v>
      </c>
      <c r="E10" s="8">
        <v>14.6</v>
      </c>
      <c r="F10" s="8">
        <v>24</v>
      </c>
      <c r="G10" s="114" t="s">
        <v>181</v>
      </c>
      <c r="H10" s="8">
        <v>3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0.39027777777777778</v>
      </c>
      <c r="D11" s="14">
        <v>1</v>
      </c>
      <c r="E11" s="14">
        <v>14.5</v>
      </c>
      <c r="F11" s="14">
        <v>13</v>
      </c>
      <c r="G11" s="114" t="s">
        <v>181</v>
      </c>
      <c r="H11" s="8">
        <v>3.1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23.412500000000001</v>
      </c>
      <c r="D12" s="18">
        <f>AVERAGE(D9:D11)</f>
        <v>1.4000000000000001</v>
      </c>
      <c r="E12" s="18">
        <f>AVERAGE(E9:E11)</f>
        <v>15.066666666666668</v>
      </c>
      <c r="F12" s="19">
        <f>AVERAGE(F9:F11)</f>
        <v>17.333333333333332</v>
      </c>
      <c r="G12" s="20"/>
      <c r="H12" s="21">
        <f>AVERAGE(H9:H11)</f>
        <v>3.1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182</v>
      </c>
      <c r="F16" s="26" t="s">
        <v>183</v>
      </c>
      <c r="G16" s="26" t="s">
        <v>184</v>
      </c>
      <c r="H16" s="26" t="s">
        <v>178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0.9145833333333333</v>
      </c>
      <c r="D17" s="27">
        <v>0.92013888888888884</v>
      </c>
      <c r="E17" s="27">
        <v>0.97777777777777775</v>
      </c>
      <c r="F17" s="27">
        <v>0.12152777777777778</v>
      </c>
      <c r="G17" s="27">
        <v>0.3347222222222222</v>
      </c>
      <c r="H17" s="27">
        <v>0.36041666666666666</v>
      </c>
      <c r="I17" s="27">
        <v>0.38194444444444442</v>
      </c>
      <c r="J17" s="27"/>
      <c r="K17" s="27"/>
      <c r="L17" s="27"/>
      <c r="M17" s="27"/>
      <c r="N17" s="27"/>
      <c r="O17" s="27"/>
      <c r="P17" s="27">
        <v>0.3923611111111111</v>
      </c>
    </row>
    <row r="18" spans="2:16" ht="14.15" customHeight="1" x14ac:dyDescent="0.45">
      <c r="B18" s="34" t="s">
        <v>43</v>
      </c>
      <c r="C18" s="26">
        <v>6857</v>
      </c>
      <c r="D18" s="26">
        <v>6858</v>
      </c>
      <c r="E18" s="26">
        <v>6869</v>
      </c>
      <c r="F18" s="26">
        <v>6934</v>
      </c>
      <c r="G18" s="26">
        <v>7032</v>
      </c>
      <c r="H18" s="26">
        <v>7044</v>
      </c>
      <c r="I18" s="26">
        <v>7062</v>
      </c>
      <c r="J18" s="26"/>
      <c r="K18" s="26"/>
      <c r="L18" s="26"/>
      <c r="M18" s="26"/>
      <c r="N18" s="26"/>
      <c r="O18" s="26"/>
      <c r="P18" s="26">
        <v>7067</v>
      </c>
    </row>
    <row r="19" spans="2:16" ht="14.15" customHeight="1" thickBot="1" x14ac:dyDescent="0.5">
      <c r="B19" s="13" t="s">
        <v>44</v>
      </c>
      <c r="C19" s="28"/>
      <c r="D19" s="26">
        <v>6868</v>
      </c>
      <c r="E19" s="29">
        <v>6933</v>
      </c>
      <c r="F19" s="29">
        <v>7031</v>
      </c>
      <c r="G19" s="26">
        <v>7043</v>
      </c>
      <c r="H19" s="29">
        <v>7061</v>
      </c>
      <c r="I19" s="29">
        <v>7066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65</v>
      </c>
      <c r="F20" s="32">
        <f t="shared" si="0"/>
        <v>98</v>
      </c>
      <c r="G20" s="32">
        <f t="shared" si="0"/>
        <v>12</v>
      </c>
      <c r="H20" s="32">
        <f t="shared" si="0"/>
        <v>18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0.9770833333333333</v>
      </c>
      <c r="D23" s="116">
        <v>0.97916666666666663</v>
      </c>
      <c r="E23" s="113" t="s">
        <v>173</v>
      </c>
      <c r="F23" s="162" t="s">
        <v>185</v>
      </c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0.98055555555555562</v>
      </c>
      <c r="D25" s="116">
        <v>0.98333333333333339</v>
      </c>
      <c r="E25" s="113" t="s">
        <v>176</v>
      </c>
      <c r="F25" s="162" t="s">
        <v>186</v>
      </c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0.3430555555555555</v>
      </c>
      <c r="N30" s="42"/>
      <c r="O30" s="44"/>
      <c r="P30" s="45">
        <f>SUM(C30:J30,L30:N30)</f>
        <v>0.3430555555555555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2.1527777777777781E-2</v>
      </c>
      <c r="L31" s="7"/>
      <c r="M31" s="7">
        <v>0.38263888888888892</v>
      </c>
      <c r="N31" s="7"/>
      <c r="O31" s="47"/>
      <c r="P31" s="45">
        <f>SUM(C31:N31)</f>
        <v>0.40416666666666667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2.1527777777777781E-2</v>
      </c>
      <c r="L34" s="108">
        <f t="shared" si="2"/>
        <v>0</v>
      </c>
      <c r="M34" s="108">
        <f t="shared" si="2"/>
        <v>0.38263888888888892</v>
      </c>
      <c r="N34" s="108">
        <f t="shared" si="2"/>
        <v>0</v>
      </c>
      <c r="O34" s="112"/>
      <c r="P34" s="109">
        <f>P31-P32-P33</f>
        <v>0.40416666666666667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/>
      <c r="D36" s="166"/>
      <c r="E36" s="165"/>
      <c r="F36" s="166"/>
      <c r="G36" s="157"/>
      <c r="H36" s="157"/>
      <c r="I36" s="157"/>
      <c r="J36" s="157"/>
      <c r="K36" s="157"/>
      <c r="L36" s="157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0.89</v>
      </c>
      <c r="E53" s="111">
        <v>0.74</v>
      </c>
      <c r="F53" s="111">
        <v>0.61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-164.4</v>
      </c>
      <c r="E72" s="99" t="s">
        <v>117</v>
      </c>
      <c r="F72" s="59">
        <v>20.399999999999999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-166.9</v>
      </c>
      <c r="E73" s="101" t="s">
        <v>121</v>
      </c>
      <c r="F73" s="60">
        <v>27.4</v>
      </c>
      <c r="G73" s="60">
        <v>20.9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-189.5</v>
      </c>
      <c r="D74" s="59">
        <v>-195.8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-108.4</v>
      </c>
      <c r="D75" s="59">
        <v>-112.3</v>
      </c>
      <c r="E75" s="101" t="s">
        <v>131</v>
      </c>
      <c r="F75" s="61">
        <v>20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28.5</v>
      </c>
      <c r="D76" s="59">
        <v>26.4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24.6</v>
      </c>
      <c r="D77" s="59">
        <v>22.4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22.8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21.4</v>
      </c>
      <c r="D79" s="59">
        <v>18.899999999999999</v>
      </c>
      <c r="E79" s="99" t="s">
        <v>151</v>
      </c>
      <c r="F79" s="59">
        <v>16.8</v>
      </c>
      <c r="G79" s="59">
        <v>14.3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9.6500000000000001E-5</v>
      </c>
      <c r="D80" s="63">
        <v>9.9400000000000004E-5</v>
      </c>
      <c r="E80" s="101" t="s">
        <v>156</v>
      </c>
      <c r="F80" s="60">
        <v>31.6</v>
      </c>
      <c r="G80" s="60">
        <v>18.5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180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2025-10-22T09:32:31Z</dcterms:modified>
</cp:coreProperties>
</file>