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D10C2855-6008-4ADF-A926-0F50669FA2BA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<sst xmlns="http://schemas.openxmlformats.org/spreadsheetml/2006/main" count="212" uniqueCount="195">
  <si>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</si>
  <si>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</si>
  <si>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</si>
  <si>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</si>
  <si>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</si>
  <si>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</si>
  <si>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</si>
  <si>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</si>
  <si>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</si>
  <si>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</si>
  <si>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</si>
  <si>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</si>
  <si>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</si>
  <si>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</si>
  <si>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</si>
  <si>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</si>
  <si>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</si>
  <si>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</si>
  <si>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</si>
  <si>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</si>
  <si>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</si>
  <si>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</si>
  <si>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</si>
  <si>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</si>
  <si>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</si>
  <si>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</si>
  <si>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</si>
  <si>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</si>
  <si>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</si>
  <si>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</si>
  <si>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</si>
  <si>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</si>
  <si>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</si>
  <si>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</si>
  <si>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</si>
  <si>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</si>
  <si>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</si>
  <si>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</si>
  <si>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</si>
  <si>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</si>
  <si>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</si>
  <si>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</si>
  <si>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</si>
  <si>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</si>
  <si>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</si>
  <si>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</si>
  <si>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</si>
  <si>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</si>
  <si>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</si>
  <si>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</si>
  <si>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</si>
  <si>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</si>
  <si>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</si>
  <si>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</si>
  <si>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</si>
  <si>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</si>
  <si>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</si>
  <si>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</si>
  <si>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</si>
  <si>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</si>
  <si>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</si>
  <si>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</si>
  <si>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</si>
  <si>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</si>
  <si>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</si>
  <si>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</si>
  <si>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</si>
  <si>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</si>
  <si>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</si>
  <si>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</si>
  <si>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</si>
  <si>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</si>
  <si>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</si>
  <si>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</si>
  <si>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</si>
  <si>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</si>
  <si>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</si>
  <si>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</si>
  <si>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</si>
  <si>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</si>
  <si>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</si>
  <si>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</si>
  <si>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</si>
  <si>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</si>
  <si>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</si>
  <si>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</si>
  <si>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</si>
  <si>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</si>
  <si>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</si>
  <si>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</si>
  <si>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</si>
  <si>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</si>
  <si>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</si>
  <si>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</si>
  <si>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</si>
  <si>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</si>
  <si>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</si>
  <si>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</si>
  <si>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</si>
  <si>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</si>
  <si>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</si>
  <si>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</si>
  <si>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</si>
  <si>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</si>
  <si>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</si>
  <si>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</si>
  <si>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</si>
  <si>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</si>
  <si>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</si>
  <si>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</si>
  <si>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</si>
  <si>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</si>
  <si>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</si>
  <si>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</si>
  <si>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</si>
  <si>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</si>
  <si>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</si>
  <si>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</si>
  <si>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</si>
  <si>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</si>
  <si>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</si>
  <si>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</si>
  <si>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</si>
  <si>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</si>
  <si>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</si>
  <si>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</si>
  <si>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</si>
  <si>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</si>
  <si>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</si>
  <si>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</si>
  <si>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</si>
  <si>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</si>
  <si>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</si>
  <si>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</si>
  <si>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</si>
  <si>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</si>
  <si>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</si>
  <si>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</si>
  <si>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</si>
  <si>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</si>
  <si>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</si>
  <si>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</si>
  <si>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</si>
  <si>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</si>
  <si>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</si>
  <si>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</si>
  <si>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</si>
  <si>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</si>
  <si>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</si>
  <si>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</si>
  <si>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</si>
  <si>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</si>
  <si>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</si>
  <si>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</si>
  <si>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</si>
  <si>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</si>
  <si>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</si>
  <si>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</si>
  <si>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</si>
  <si>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</si>
  <si>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</si>
  <si>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</si>
  <si>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</si>
  <si>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</si>
  <si>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</si>
  <si>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</si>
  <si>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</si>
  <si>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</si>
  <si>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</si>
  <si>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</si>
  <si>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</si>
  <si>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</si>
  <si>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</si>
  <si>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</si>
  <si>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</si>
  <si>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</si>
  <si>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</si>
  <si>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</si>
  <si>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</si>
  <si>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KAMP</t>
    <phoneticPr fontId="3" type="noConversion"/>
  </si>
  <si>
    <t>TMT</t>
    <phoneticPr fontId="3" type="noConversion"/>
  </si>
  <si>
    <t>박다운</t>
    <phoneticPr fontId="3" type="noConversion"/>
  </si>
  <si>
    <t>S</t>
    <phoneticPr fontId="3" type="noConversion"/>
  </si>
  <si>
    <t>KSP</t>
    <phoneticPr fontId="3" type="noConversion"/>
  </si>
  <si>
    <t>ALL</t>
    <phoneticPr fontId="3" type="noConversion"/>
  </si>
  <si>
    <t>1. 월령 40% 이하로 방풍막 제거</t>
    <phoneticPr fontId="3" type="noConversion"/>
  </si>
  <si>
    <t>M_005964-005965:N</t>
    <phoneticPr fontId="3" type="noConversion"/>
  </si>
  <si>
    <t>T_006186</t>
    <phoneticPr fontId="3" type="noConversion"/>
  </si>
  <si>
    <t>1. [T_006186] 노출중 H.A. limit로 인한 트래킹 중단</t>
    <phoneticPr fontId="3" type="noConversion"/>
  </si>
  <si>
    <t>30s/21k 40s/18k 50s/14k</t>
    <phoneticPr fontId="3" type="noConversion"/>
  </si>
  <si>
    <t>30s/19k 40s/19k 50s/18k</t>
    <phoneticPr fontId="3" type="noConversion"/>
  </si>
  <si>
    <t>50s/13k 40s/16k 30s/17k</t>
    <phoneticPr fontId="3" type="noConversion"/>
  </si>
  <si>
    <t>50s/23k 40s/27k 30s/32k</t>
    <phoneticPr fontId="3" type="noConversion"/>
  </si>
  <si>
    <t>!</t>
    <phoneticPr fontId="3" type="noConversion"/>
  </si>
  <si>
    <t xml:space="preserve">cd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</si>
</sst>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E18" sqref="E18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68">
        <v>45949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2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v>0.9868055555555556</v>
      </c>
      <c r="D9" s="8">
        <v>1</v>
      </c>
      <c r="E9" s="8">
        <v>16.7</v>
      </c>
      <c r="F9" s="8">
        <v>26</v>
      </c>
      <c r="G9" s="35" t="s">
        <v>182</v>
      </c>
      <c r="H9" s="8">
        <v>0.3</v>
      </c>
      <c r="I9" s="35">
        <v>8.9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0.13680555555555554</v>
      </c>
      <c r="D10" s="8">
        <v>0.9</v>
      </c>
      <c r="E10" s="8">
        <v>17.8</v>
      </c>
      <c r="F10" s="8">
        <v>9</v>
      </c>
      <c r="G10" s="114" t="s">
        <v>182</v>
      </c>
      <c r="H10" s="8">
        <v>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v>0.38958333333333334</v>
      </c>
      <c r="D11" s="14">
        <v>1.2</v>
      </c>
      <c r="E11" s="14">
        <v>16</v>
      </c>
      <c r="F11" s="14">
        <v>22</v>
      </c>
      <c r="G11" s="114" t="s">
        <v>182</v>
      </c>
      <c r="H11" s="8">
        <v>2.2000000000000002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23.402777777777779</v>
      </c>
      <c r="D12" s="18">
        <f>AVERAGE(D9:D11)</f>
        <v>1.0333333333333332</v>
      </c>
      <c r="E12" s="18">
        <f>AVERAGE(E9:E11)</f>
        <v>16.833333333333332</v>
      </c>
      <c r="F12" s="19">
        <f>AVERAGE(F9:F11)</f>
        <v>19</v>
      </c>
      <c r="G12" s="20"/>
      <c r="H12" s="21">
        <f>AVERAGE(H9:H11)</f>
        <v>1.5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179</v>
      </c>
      <c r="G16" s="26" t="s">
        <v>183</v>
      </c>
      <c r="H16" s="26" t="s">
        <v>180</v>
      </c>
      <c r="I16" s="26" t="s">
        <v>184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0.90625</v>
      </c>
      <c r="D17" s="27">
        <v>0.90833333333333333</v>
      </c>
      <c r="E17" s="27">
        <v>0.9868055555555556</v>
      </c>
      <c r="F17" s="27">
        <v>6.8749999999999992E-2</v>
      </c>
      <c r="G17" s="27">
        <v>0.13472222222222222</v>
      </c>
      <c r="H17" s="27">
        <v>0.36249999999999999</v>
      </c>
      <c r="I17" s="27">
        <v>0.38958333333333334</v>
      </c>
      <c r="J17" s="27"/>
      <c r="K17" s="27"/>
      <c r="L17" s="27"/>
      <c r="M17" s="27"/>
      <c r="N17" s="27"/>
      <c r="O17" s="27"/>
      <c r="P17" s="27">
        <v>0.40138888888888885</v>
      </c>
    </row>
    <row r="18" spans="2:16" ht="14.1" customHeight="1" x14ac:dyDescent="0.25">
      <c r="B18" s="34" t="s">
        <v>43</v>
      </c>
      <c r="C18" s="26">
        <v>5921</v>
      </c>
      <c r="D18" s="26">
        <v>5922</v>
      </c>
      <c r="E18" s="26">
        <v>5933</v>
      </c>
      <c r="F18" s="26">
        <v>5988</v>
      </c>
      <c r="G18" s="26">
        <v>6034</v>
      </c>
      <c r="H18" s="26">
        <v>6193</v>
      </c>
      <c r="I18" s="26">
        <v>6205</v>
      </c>
      <c r="J18" s="26"/>
      <c r="K18" s="26"/>
      <c r="L18" s="26"/>
      <c r="M18" s="26"/>
      <c r="N18" s="26"/>
      <c r="O18" s="26"/>
      <c r="P18" s="26">
        <v>6216</v>
      </c>
    </row>
    <row r="19" spans="2:16" ht="14.1" customHeight="1" thickBot="1" x14ac:dyDescent="0.3">
      <c r="B19" s="13" t="s">
        <v>44</v>
      </c>
      <c r="C19" s="28"/>
      <c r="D19" s="26">
        <v>5932</v>
      </c>
      <c r="E19" s="29">
        <v>5987</v>
      </c>
      <c r="F19" s="29">
        <v>6033</v>
      </c>
      <c r="G19" s="26">
        <v>6192</v>
      </c>
      <c r="H19" s="29">
        <v>6204</v>
      </c>
      <c r="I19" s="29">
        <v>6215</v>
      </c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55</v>
      </c>
      <c r="F20" s="32">
        <f t="shared" si="0"/>
        <v>46</v>
      </c>
      <c r="G20" s="32">
        <f t="shared" si="0"/>
        <v>159</v>
      </c>
      <c r="H20" s="32">
        <f t="shared" si="0"/>
        <v>12</v>
      </c>
      <c r="I20" s="32">
        <f t="shared" si="0"/>
        <v>11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25">
      <c r="B23" s="179"/>
      <c r="C23" s="116"/>
      <c r="D23" s="116"/>
      <c r="E23" s="113" t="s">
        <v>173</v>
      </c>
      <c r="F23" s="162"/>
      <c r="G23" s="163"/>
      <c r="H23" s="163"/>
      <c r="I23" s="164"/>
      <c r="J23" s="116"/>
      <c r="K23" s="116"/>
      <c r="L23" s="113" t="s">
        <v>174</v>
      </c>
      <c r="M23" s="178"/>
      <c r="N23" s="178"/>
      <c r="O23" s="178"/>
      <c r="P23" s="178"/>
    </row>
    <row r="24" spans="2:16" ht="13.5" customHeight="1" x14ac:dyDescent="0.25">
      <c r="B24" s="179"/>
      <c r="C24" s="116">
        <v>0.97499999999999998</v>
      </c>
      <c r="D24" s="116">
        <v>0.97777777777777775</v>
      </c>
      <c r="E24" s="113" t="s">
        <v>175</v>
      </c>
      <c r="F24" s="162" t="s">
        <v>189</v>
      </c>
      <c r="G24" s="163"/>
      <c r="H24" s="163"/>
      <c r="I24" s="164"/>
      <c r="J24" s="116">
        <v>0.38958333333333334</v>
      </c>
      <c r="K24" s="116">
        <v>0.3923611111111111</v>
      </c>
      <c r="L24" s="113" t="s">
        <v>176</v>
      </c>
      <c r="M24" s="178" t="s">
        <v>191</v>
      </c>
      <c r="N24" s="178"/>
      <c r="O24" s="178"/>
      <c r="P24" s="178"/>
    </row>
    <row r="25" spans="2:16" ht="13.5" customHeight="1" x14ac:dyDescent="0.25">
      <c r="B25" s="179"/>
      <c r="C25" s="116"/>
      <c r="D25" s="116"/>
      <c r="E25" s="113" t="s">
        <v>176</v>
      </c>
      <c r="F25" s="162"/>
      <c r="G25" s="163"/>
      <c r="H25" s="163"/>
      <c r="I25" s="164"/>
      <c r="J25" s="116"/>
      <c r="K25" s="116"/>
      <c r="L25" s="113" t="s">
        <v>175</v>
      </c>
      <c r="M25" s="178"/>
      <c r="N25" s="178"/>
      <c r="O25" s="178"/>
      <c r="P25" s="178"/>
    </row>
    <row r="26" spans="2:16" ht="13.5" customHeight="1" x14ac:dyDescent="0.25">
      <c r="B26" s="179"/>
      <c r="C26" s="116">
        <v>0.97916666666666663</v>
      </c>
      <c r="D26" s="116">
        <v>0.9819444444444444</v>
      </c>
      <c r="E26" s="113" t="s">
        <v>174</v>
      </c>
      <c r="F26" s="162" t="s">
        <v>190</v>
      </c>
      <c r="G26" s="163"/>
      <c r="H26" s="163"/>
      <c r="I26" s="164"/>
      <c r="J26" s="116">
        <v>0.39305555555555555</v>
      </c>
      <c r="K26" s="116">
        <v>0.39583333333333331</v>
      </c>
      <c r="L26" s="113" t="s">
        <v>173</v>
      </c>
      <c r="M26" s="178" t="s">
        <v>192</v>
      </c>
      <c r="N26" s="178"/>
      <c r="O26" s="178"/>
      <c r="P26" s="178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5.2777777777777778E-2</v>
      </c>
      <c r="D30" s="42">
        <v>0.23194444444444443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0.34722222222222221</v>
      </c>
    </row>
    <row r="31" spans="2:16" ht="14.1" customHeight="1" x14ac:dyDescent="0.25">
      <c r="B31" s="36" t="s">
        <v>164</v>
      </c>
      <c r="C31" s="46">
        <v>8.1944444444444445E-2</v>
      </c>
      <c r="D31" s="7">
        <v>0.22777777777777777</v>
      </c>
      <c r="E31" s="7">
        <v>6.5972222222222224E-2</v>
      </c>
      <c r="F31" s="7"/>
      <c r="G31" s="7"/>
      <c r="H31" s="7"/>
      <c r="I31" s="7"/>
      <c r="J31" s="7"/>
      <c r="K31" s="7">
        <v>2.7083333333333334E-2</v>
      </c>
      <c r="L31" s="7"/>
      <c r="M31" s="7"/>
      <c r="N31" s="7"/>
      <c r="O31" s="47"/>
      <c r="P31" s="45">
        <f>SUM(C31:N31)</f>
        <v>0.40277777777777779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 t="s">
        <v>193</v>
      </c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 t="s">
        <v>194</v>
      </c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8.1944444444444445E-2</v>
      </c>
      <c r="D34" s="108">
        <f t="shared" ref="D34:N34" si="2">D31-D32-D33</f>
        <v>0.22777777777777777</v>
      </c>
      <c r="E34" s="108">
        <f t="shared" si="2"/>
        <v>6.5972222222222224E-2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 t="e">
        <f t="shared" si="2"/>
        <v>#VALUE!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0.40277777777777779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9" t="s">
        <v>66</v>
      </c>
      <c r="C36" s="165" t="s">
        <v>186</v>
      </c>
      <c r="D36" s="166"/>
      <c r="E36" s="165" t="s">
        <v>187</v>
      </c>
      <c r="F36" s="166"/>
      <c r="G36" s="157"/>
      <c r="H36" s="157"/>
      <c r="I36" s="157"/>
      <c r="J36" s="157"/>
      <c r="K36" s="157"/>
      <c r="L36" s="157"/>
      <c r="M36" s="157"/>
      <c r="N36" s="157"/>
      <c r="O36" s="165"/>
      <c r="P36" s="166"/>
    </row>
    <row r="37" spans="2:16" ht="18" customHeight="1" x14ac:dyDescent="0.2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2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2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2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2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" customHeight="1" x14ac:dyDescent="0.25">
      <c r="B44" s="151" t="s">
        <v>188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" customHeight="1" x14ac:dyDescent="0.2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" customHeight="1" x14ac:dyDescent="0.2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" customHeight="1" x14ac:dyDescent="0.2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" customHeight="1" x14ac:dyDescent="0.2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" customHeight="1" x14ac:dyDescent="0.2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" customHeight="1" x14ac:dyDescent="0.2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" customHeight="1" x14ac:dyDescent="0.2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" customHeight="1" thickBot="1" x14ac:dyDescent="0.3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" customHeight="1" thickTop="1" thickBot="1" x14ac:dyDescent="0.3">
      <c r="B53" s="181" t="s">
        <v>166</v>
      </c>
      <c r="C53" s="182"/>
      <c r="D53" s="111"/>
      <c r="E53" s="111">
        <v>0.63</v>
      </c>
      <c r="F53" s="111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" customHeight="1" thickTop="1" thickBot="1" x14ac:dyDescent="0.3">
      <c r="B54" s="184" t="s">
        <v>177</v>
      </c>
      <c r="C54" s="185"/>
      <c r="D54" s="185"/>
      <c r="E54" s="186"/>
      <c r="F54" s="111">
        <v>373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25"/>
    <row r="56" spans="2:16" ht="17.25" customHeight="1" x14ac:dyDescent="0.2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00000000000001" customHeight="1" x14ac:dyDescent="0.2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00000000000001" customHeight="1" x14ac:dyDescent="0.2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00000000000001" customHeight="1" x14ac:dyDescent="0.2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00000000000001" customHeight="1" x14ac:dyDescent="0.2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00000000000001" customHeight="1" x14ac:dyDescent="0.2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00000000000001" customHeight="1" x14ac:dyDescent="0.2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00000000000001" customHeight="1" x14ac:dyDescent="0.2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-163.1</v>
      </c>
      <c r="D72" s="59">
        <v>-164.4</v>
      </c>
      <c r="E72" s="99" t="s">
        <v>117</v>
      </c>
      <c r="F72" s="59">
        <v>19.3</v>
      </c>
      <c r="G72" s="59">
        <v>17.399999999999999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-165.7</v>
      </c>
      <c r="D73" s="59">
        <v>-166.7</v>
      </c>
      <c r="E73" s="101" t="s">
        <v>121</v>
      </c>
      <c r="F73" s="60">
        <v>22.7</v>
      </c>
      <c r="G73" s="60">
        <v>20.3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-193</v>
      </c>
      <c r="D74" s="59">
        <v>-192.3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-108.2</v>
      </c>
      <c r="D75" s="59">
        <v>-111.9</v>
      </c>
      <c r="E75" s="101" t="s">
        <v>131</v>
      </c>
      <c r="F75" s="61">
        <v>20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28.7</v>
      </c>
      <c r="D76" s="59">
        <v>26.6</v>
      </c>
      <c r="E76" s="101" t="s">
        <v>136</v>
      </c>
      <c r="F76" s="61">
        <v>15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24.4</v>
      </c>
      <c r="D77" s="59">
        <v>22.5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22.3</v>
      </c>
      <c r="D78" s="59">
        <v>20.5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20.8</v>
      </c>
      <c r="D79" s="59">
        <v>19.100000000000001</v>
      </c>
      <c r="E79" s="99" t="s">
        <v>151</v>
      </c>
      <c r="F79" s="59">
        <v>18.3</v>
      </c>
      <c r="G79" s="59">
        <v>15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9.4199999999999999E-5</v>
      </c>
      <c r="D80" s="63">
        <v>9.9500000000000006E-5</v>
      </c>
      <c r="E80" s="101" t="s">
        <v>156</v>
      </c>
      <c r="F80" s="60">
        <v>27.7</v>
      </c>
      <c r="G80" s="60">
        <v>20.399999999999999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71" t="s">
        <v>160</v>
      </c>
      <c r="C84" s="171"/>
    </row>
    <row r="85" spans="2:16" ht="15" customHeight="1" x14ac:dyDescent="0.25">
      <c r="B85" s="172" t="s">
        <v>185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2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2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2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2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2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2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2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2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2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2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2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2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2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2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2025-10-20T09:43:01Z</dcterms:modified>
</cp:coreProperties>
</file>