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E6F5B505-9036-460F-9642-3B80FCFE361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<sst xmlns="http://schemas.openxmlformats.org/spreadsheetml/2006/main" count="204" uniqueCount="186">
  <si>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</si>
  <si>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</si>
  <si>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</si>
  <si>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</si>
  <si>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</si>
  <si>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</si>
  <si>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</si>
  <si>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</si>
  <si>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</si>
  <si>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</si>
  <si>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</si>
  <si>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</si>
  <si>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</si>
  <si>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</si>
  <si>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</si>
  <si>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</si>
  <si>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</si>
  <si>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</si>
  <si>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</si>
  <si>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</si>
  <si>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</si>
  <si>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</si>
  <si>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</si>
  <si>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</si>
  <si>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</si>
  <si>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</si>
  <si>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</si>
  <si>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</si>
  <si>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</si>
  <si>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</si>
  <si>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</si>
  <si>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</si>
  <si>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</si>
  <si>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</si>
  <si>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</si>
  <si>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</si>
  <si>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</si>
  <si>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</si>
  <si>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</si>
  <si>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</si>
  <si>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</si>
  <si>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</si>
  <si>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</si>
  <si>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</si>
  <si>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</si>
  <si>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</si>
  <si>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</si>
  <si>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</si>
  <si>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</si>
  <si>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</si>
  <si>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</si>
  <si>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</si>
  <si>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</si>
  <si>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</si>
  <si>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</si>
  <si>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</si>
  <si>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</si>
  <si>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</si>
  <si>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</si>
  <si>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</si>
  <si>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</si>
  <si>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</si>
  <si>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</si>
  <si>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</si>
  <si>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</si>
  <si>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</si>
  <si>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</si>
  <si>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</si>
  <si>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</si>
  <si>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</si>
  <si>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</si>
  <si>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</si>
  <si>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</si>
  <si>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</si>
  <si>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</si>
  <si>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</si>
  <si>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</si>
  <si>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</si>
  <si>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</si>
  <si>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</si>
  <si>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</si>
  <si>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</si>
  <si>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</si>
  <si>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</si>
  <si>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</si>
  <si>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</si>
  <si>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</si>
  <si>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</si>
  <si>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</si>
  <si>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</si>
  <si>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</si>
  <si>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</si>
  <si>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</si>
  <si>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</si>
  <si>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</si>
  <si>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</si>
  <si>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</si>
  <si>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</si>
  <si>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</si>
  <si>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</si>
  <si>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</si>
  <si>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</si>
  <si>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</si>
  <si>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</si>
  <si>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</si>
  <si>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</si>
  <si>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</si>
  <si>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</si>
  <si>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</si>
  <si>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</si>
  <si>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</si>
  <si>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</si>
  <si>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</si>
  <si>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</si>
  <si>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</si>
  <si>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</si>
  <si>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</si>
  <si>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</si>
  <si>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</si>
  <si>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</si>
  <si>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</si>
  <si>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</si>
  <si>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</si>
  <si>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</si>
  <si>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</si>
  <si>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</si>
  <si>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</si>
  <si>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</si>
  <si>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</si>
  <si>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</si>
  <si>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</si>
  <si>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</si>
  <si>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</si>
  <si>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</si>
  <si>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</si>
  <si>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</si>
  <si>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</si>
  <si>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</si>
  <si>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</si>
  <si>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</si>
  <si>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</si>
  <si>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</si>
  <si>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</si>
  <si>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</si>
  <si>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</si>
  <si>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</si>
  <si>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</si>
  <si>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</si>
  <si>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</si>
  <si>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</si>
  <si>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</si>
  <si>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</si>
  <si>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</si>
  <si>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</si>
  <si>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</si>
  <si>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</si>
  <si>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</si>
  <si>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</si>
  <si>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</si>
  <si>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</si>
  <si>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</si>
  <si>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</si>
  <si>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</si>
  <si>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</si>
  <si>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</si>
  <si>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</si>
  <si>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</si>
  <si>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</si>
  <si>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</si>
  <si>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</si>
  <si>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</si>
  <si>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</si>
  <si>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</si>
  <si>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</si>
  <si>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</si>
  <si>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</si>
  <si>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</si>
  <si>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</si>
  <si>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</si>
  <si>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</si>
  <si>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KAMP</t>
    <phoneticPr fontId="3" type="noConversion"/>
  </si>
  <si>
    <t>TMT</t>
    <phoneticPr fontId="3" type="noConversion"/>
  </si>
  <si>
    <t>N</t>
    <phoneticPr fontId="3" type="noConversion"/>
  </si>
  <si>
    <t>허정환</t>
    <phoneticPr fontId="3" type="noConversion"/>
  </si>
  <si>
    <t>KSP</t>
    <phoneticPr fontId="3" type="noConversion"/>
  </si>
  <si>
    <t>M_004216-004217:N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</si>
</sst>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G74" sqref="G74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45943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0.98333333333333339</v>
      </c>
      <c r="D9" s="8">
        <v>1</v>
      </c>
      <c r="E9" s="8">
        <v>13.2</v>
      </c>
      <c r="F9" s="8">
        <v>33</v>
      </c>
      <c r="G9" s="35" t="s">
        <v>182</v>
      </c>
      <c r="H9" s="8">
        <v>0.9</v>
      </c>
      <c r="I9" s="35">
        <v>65.3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0.25625000000000003</v>
      </c>
      <c r="D10" s="8">
        <v>1.3</v>
      </c>
      <c r="E10" s="8">
        <v>12.9</v>
      </c>
      <c r="F10" s="8">
        <v>23</v>
      </c>
      <c r="G10" s="114" t="s">
        <v>182</v>
      </c>
      <c r="H10" s="8">
        <v>1.7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0.39374999999999999</v>
      </c>
      <c r="D11" s="14">
        <v>1.1000000000000001</v>
      </c>
      <c r="E11" s="14">
        <v>12.8</v>
      </c>
      <c r="F11" s="14">
        <v>22</v>
      </c>
      <c r="G11" s="114" t="s">
        <v>182</v>
      </c>
      <c r="H11" s="8">
        <v>1.9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23.410416666666666</v>
      </c>
      <c r="D12" s="18">
        <f>AVERAGE(D9:D11)</f>
        <v>1.1333333333333333</v>
      </c>
      <c r="E12" s="18">
        <f>AVERAGE(E9:E11)</f>
        <v>12.966666666666669</v>
      </c>
      <c r="F12" s="19">
        <f>AVERAGE(F9:F11)</f>
        <v>26</v>
      </c>
      <c r="G12" s="20"/>
      <c r="H12" s="21">
        <f>AVERAGE(H9:H11)</f>
        <v>1.5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180</v>
      </c>
      <c r="G16" s="26" t="s">
        <v>184</v>
      </c>
      <c r="H16" s="26" t="s">
        <v>181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0.93541666666666667</v>
      </c>
      <c r="D17" s="27">
        <v>0.93680555555555556</v>
      </c>
      <c r="E17" s="27">
        <v>0.98333333333333339</v>
      </c>
      <c r="F17" s="27">
        <v>8.819444444444445E-2</v>
      </c>
      <c r="G17" s="27">
        <v>0.14861111111111111</v>
      </c>
      <c r="H17" s="27">
        <v>0.37083333333333335</v>
      </c>
      <c r="I17" s="27">
        <v>0.39374999999999999</v>
      </c>
      <c r="J17" s="27"/>
      <c r="K17" s="27"/>
      <c r="L17" s="27"/>
      <c r="M17" s="27"/>
      <c r="N17" s="27"/>
      <c r="O17" s="27"/>
      <c r="P17" s="27">
        <v>0.3979166666666667</v>
      </c>
    </row>
    <row r="18" spans="2:16" ht="14.15" customHeight="1" x14ac:dyDescent="0.45">
      <c r="B18" s="34" t="s">
        <v>43</v>
      </c>
      <c r="C18" s="26">
        <v>4159</v>
      </c>
      <c r="D18" s="26">
        <v>4160</v>
      </c>
      <c r="E18" s="26">
        <v>4165</v>
      </c>
      <c r="F18" s="26">
        <v>4235</v>
      </c>
      <c r="G18" s="26">
        <v>4278</v>
      </c>
      <c r="H18" s="26">
        <v>4426</v>
      </c>
      <c r="I18" s="26">
        <v>4440</v>
      </c>
      <c r="J18" s="26"/>
      <c r="K18" s="26"/>
      <c r="L18" s="26"/>
      <c r="M18" s="26"/>
      <c r="N18" s="26"/>
      <c r="O18" s="26"/>
      <c r="P18" s="26">
        <v>4445</v>
      </c>
    </row>
    <row r="19" spans="2:16" ht="14.15" customHeight="1" thickBot="1" x14ac:dyDescent="0.5">
      <c r="B19" s="13" t="s">
        <v>44</v>
      </c>
      <c r="C19" s="28"/>
      <c r="D19" s="26">
        <v>4164</v>
      </c>
      <c r="E19" s="29">
        <v>4234</v>
      </c>
      <c r="F19" s="29">
        <v>4277</v>
      </c>
      <c r="G19" s="26">
        <v>4425</v>
      </c>
      <c r="H19" s="29">
        <v>4439</v>
      </c>
      <c r="I19" s="29">
        <v>4444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70</v>
      </c>
      <c r="F20" s="32">
        <f t="shared" si="0"/>
        <v>43</v>
      </c>
      <c r="G20" s="32">
        <f t="shared" si="0"/>
        <v>148</v>
      </c>
      <c r="H20" s="32">
        <f t="shared" si="0"/>
        <v>14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7.2916666666666671E-2</v>
      </c>
      <c r="D30" s="42">
        <v>0.22083333333333333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0.35625000000000001</v>
      </c>
    </row>
    <row r="31" spans="2:16" ht="14.15" customHeight="1" x14ac:dyDescent="0.45">
      <c r="B31" s="36" t="s">
        <v>164</v>
      </c>
      <c r="C31" s="46">
        <v>0.10486111111111111</v>
      </c>
      <c r="D31" s="7">
        <v>0.22222222222222221</v>
      </c>
      <c r="E31" s="7">
        <v>6.0416666666666667E-2</v>
      </c>
      <c r="F31" s="7"/>
      <c r="G31" s="7"/>
      <c r="H31" s="7"/>
      <c r="I31" s="7"/>
      <c r="J31" s="7"/>
      <c r="K31" s="7">
        <v>2.2916666666666669E-2</v>
      </c>
      <c r="L31" s="7"/>
      <c r="M31" s="7"/>
      <c r="N31" s="7"/>
      <c r="O31" s="47"/>
      <c r="P31" s="45">
        <f>SUM(C31:N31)</f>
        <v>0.41041666666666665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0.10486111111111111</v>
      </c>
      <c r="D34" s="108">
        <f t="shared" ref="D34:N34" si="2">D31-D32-D33</f>
        <v>0.22222222222222221</v>
      </c>
      <c r="E34" s="108">
        <f t="shared" si="2"/>
        <v>6.0416666666666667E-2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2.2916666666666669E-2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0.41041666666666665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185</v>
      </c>
      <c r="D36" s="147"/>
      <c r="E36" s="146"/>
      <c r="F36" s="147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1.38</v>
      </c>
      <c r="E53" s="111">
        <v>1.64</v>
      </c>
      <c r="F53" s="111">
        <v>0.96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172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-164.2</v>
      </c>
      <c r="D72" s="59">
        <v>-164.8</v>
      </c>
      <c r="E72" s="99" t="s">
        <v>117</v>
      </c>
      <c r="F72" s="59">
        <v>18.2</v>
      </c>
      <c r="G72" s="59">
        <v>18.100000000000001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-165.9</v>
      </c>
      <c r="D73" s="59">
        <v>-166.7</v>
      </c>
      <c r="E73" s="101" t="s">
        <v>121</v>
      </c>
      <c r="F73" s="60">
        <v>19.399999999999999</v>
      </c>
      <c r="G73" s="60">
        <v>21.4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-193.5</v>
      </c>
      <c r="D74" s="59">
        <v>-194.9</v>
      </c>
      <c r="E74" s="101" t="s">
        <v>126</v>
      </c>
      <c r="F74" s="61">
        <v>5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-110.5</v>
      </c>
      <c r="D75" s="59">
        <v>-112.9</v>
      </c>
      <c r="E75" s="101" t="s">
        <v>131</v>
      </c>
      <c r="F75" s="61">
        <v>20</v>
      </c>
      <c r="G75" s="61">
        <v>20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26.5</v>
      </c>
      <c r="D76" s="59">
        <v>26.5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22.6</v>
      </c>
      <c r="D77" s="59">
        <v>22.7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20.6</v>
      </c>
      <c r="D78" s="59">
        <v>20.8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19.100000000000001</v>
      </c>
      <c r="D79" s="59">
        <v>19.5</v>
      </c>
      <c r="E79" s="99" t="s">
        <v>151</v>
      </c>
      <c r="F79" s="59">
        <v>13.4</v>
      </c>
      <c r="G79" s="59">
        <v>13.1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9.0299999999999999E-5</v>
      </c>
      <c r="D80" s="63">
        <v>9.4400000000000004E-5</v>
      </c>
      <c r="E80" s="101" t="s">
        <v>156</v>
      </c>
      <c r="F80" s="60">
        <v>24.1</v>
      </c>
      <c r="G80" s="60">
        <v>26.4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2025-10-13T09:37:21Z</dcterms:modified>
</cp:coreProperties>
</file>