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0월\"/>
    </mc:Choice>
  </mc:AlternateContent>
  <xr:revisionPtr revIDLastSave="0" documentId="13_ncr:1_{4396C440-4D19-4738-8160-5181C5C577F9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<sst xmlns="http://schemas.openxmlformats.org/spreadsheetml/2006/main" count="208" uniqueCount="191">
  <si>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</si>
  <si>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</si>
  <si>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</si>
  <si>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</si>
  <si>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</si>
  <si>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</si>
  <si>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</si>
  <si>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</si>
  <si>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</si>
  <si>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</si>
  <si>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</si>
  <si>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</si>
  <si>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</si>
  <si>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</si>
  <si>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</si>
  <si>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</si>
  <si>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</si>
  <si>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</si>
  <si>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</si>
  <si>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</si>
  <si>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</si>
  <si>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</si>
  <si>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</si>
  <si>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</si>
  <si>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</si>
  <si>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</si>
  <si>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</si>
  <si>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</si>
  <si>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</si>
  <si>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</si>
  <si>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</si>
  <si>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</si>
  <si>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</si>
  <si>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</si>
  <si>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</si>
  <si>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</si>
  <si>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</si>
  <si>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</si>
  <si>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</si>
  <si>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</si>
  <si>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</si>
  <si>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</si>
  <si>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</si>
  <si>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</si>
  <si>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</si>
  <si>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</si>
  <si>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</si>
  <si>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</si>
  <si>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</si>
  <si>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</si>
  <si>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</si>
  <si>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</si>
  <si>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</si>
  <si>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</si>
  <si>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</si>
  <si>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</si>
  <si>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</si>
  <si>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</si>
  <si>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</si>
  <si>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</si>
  <si>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</si>
  <si>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</si>
  <si>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</si>
  <si>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</si>
  <si>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</si>
  <si>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</si>
  <si>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</si>
  <si>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</si>
  <si>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</si>
  <si>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</si>
  <si>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</si>
  <si>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</si>
  <si>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</si>
  <si>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</si>
  <si>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</si>
  <si>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</si>
  <si>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</si>
  <si>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</si>
  <si>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</si>
  <si>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</si>
  <si>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</si>
  <si>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</si>
  <si>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</si>
  <si>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</si>
  <si>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</si>
  <si>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</si>
  <si>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</si>
  <si>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</si>
  <si>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</si>
  <si>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</si>
  <si>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</si>
  <si>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</si>
  <si>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</si>
  <si>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</si>
  <si>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</si>
  <si>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</si>
  <si>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</si>
  <si>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</si>
  <si>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</si>
  <si>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</si>
  <si>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</si>
  <si>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</si>
  <si>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</si>
  <si>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</si>
  <si>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</si>
  <si>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</si>
  <si>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</si>
  <si>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</si>
  <si>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</si>
  <si>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</si>
  <si>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</si>
  <si>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</si>
  <si>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</si>
  <si>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</si>
  <si>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</si>
  <si>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</si>
  <si>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</si>
  <si>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</si>
  <si>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</si>
  <si>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</si>
  <si>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</si>
  <si>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</si>
  <si>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</si>
  <si>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</si>
  <si>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</si>
  <si>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</si>
  <si>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</si>
  <si>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</si>
  <si>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</si>
  <si>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</si>
  <si>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</si>
  <si>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</si>
  <si>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</si>
  <si>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</si>
  <si>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</si>
  <si>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</si>
  <si>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</si>
  <si>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</si>
  <si>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</si>
  <si>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</si>
  <si>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</si>
  <si>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</si>
  <si>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</si>
  <si>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</si>
  <si>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</si>
  <si>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</si>
  <si>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</si>
  <si>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</si>
  <si>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</si>
  <si>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</si>
  <si>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</si>
  <si>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</si>
  <si>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</si>
  <si>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</si>
  <si>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</si>
  <si>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</si>
  <si>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</si>
  <si>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</si>
  <si>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</si>
  <si>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</si>
  <si>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</si>
  <si>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</si>
  <si>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</si>
  <si>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</si>
  <si>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</si>
  <si>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</si>
  <si>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</si>
  <si>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</si>
  <si>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</si>
  <si>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</si>
  <si>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</si>
  <si>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</si>
  <si>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</si>
  <si>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</si>
  <si>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</si>
  <si>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</si>
  <si>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</si>
  <si>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</si>
  <si>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</si>
  <si>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1. 월령 40% 이상으로 방풍막 설치</t>
    <phoneticPr fontId="3" type="noConversion"/>
  </si>
  <si>
    <t>TMT</t>
    <phoneticPr fontId="3" type="noConversion"/>
  </si>
  <si>
    <t>ENG-KSP</t>
    <phoneticPr fontId="3" type="noConversion"/>
  </si>
  <si>
    <t>S</t>
    <phoneticPr fontId="3" type="noConversion"/>
  </si>
  <si>
    <t>허정환</t>
    <phoneticPr fontId="3" type="noConversion"/>
  </si>
  <si>
    <t>20s/20k 40s/23k 50s/17k</t>
    <phoneticPr fontId="3" type="noConversion"/>
  </si>
  <si>
    <t>30s/20k 50s/22k 60s/18k</t>
    <phoneticPr fontId="3" type="noConversion"/>
  </si>
  <si>
    <t>SW</t>
    <phoneticPr fontId="3" type="noConversion"/>
  </si>
  <si>
    <t>M_002829-002830:N</t>
    <phoneticPr fontId="3" type="noConversion"/>
  </si>
  <si>
    <t>M_002871</t>
    <phoneticPr fontId="3" type="noConversion"/>
  </si>
  <si>
    <t>60s/24k 50s/31k 30s/26k</t>
    <phoneticPr fontId="3" type="noConversion"/>
  </si>
  <si>
    <t>50s/20k 30s/18k 20s/20k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</si>
</sst>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D79" sqref="D79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45938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0.98125000000000007</v>
      </c>
      <c r="D9" s="8">
        <v>0.8</v>
      </c>
      <c r="E9" s="8">
        <v>13.5</v>
      </c>
      <c r="F9" s="8">
        <v>14</v>
      </c>
      <c r="G9" s="35" t="s">
        <v>186</v>
      </c>
      <c r="H9" s="8">
        <v>0.6</v>
      </c>
      <c r="I9" s="35">
        <v>99.1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0.19375000000000001</v>
      </c>
      <c r="D10" s="8">
        <v>0.8</v>
      </c>
      <c r="E10" s="8">
        <v>12.7</v>
      </c>
      <c r="F10" s="8">
        <v>6</v>
      </c>
      <c r="G10" s="114" t="s">
        <v>186</v>
      </c>
      <c r="H10" s="8">
        <v>0.5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0.39097222222222222</v>
      </c>
      <c r="D11" s="14">
        <v>0.8</v>
      </c>
      <c r="E11" s="14">
        <v>12.5</v>
      </c>
      <c r="F11" s="14">
        <v>16</v>
      </c>
      <c r="G11" s="114" t="s">
        <v>182</v>
      </c>
      <c r="H11" s="8">
        <v>0.8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23.409722222222221</v>
      </c>
      <c r="D12" s="18">
        <f>AVERAGE(D9:D11)</f>
        <v>0.80000000000000016</v>
      </c>
      <c r="E12" s="18">
        <f>AVERAGE(E9:E11)</f>
        <v>12.9</v>
      </c>
      <c r="F12" s="19">
        <f>AVERAGE(F9:F11)</f>
        <v>12</v>
      </c>
      <c r="G12" s="20"/>
      <c r="H12" s="21">
        <f>AVERAGE(H9:H11)</f>
        <v>0.63333333333333341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181</v>
      </c>
      <c r="G16" s="26" t="s">
        <v>180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0.9291666666666667</v>
      </c>
      <c r="D17" s="27">
        <v>0.93055555555555547</v>
      </c>
      <c r="E17" s="27">
        <v>0.98125000000000007</v>
      </c>
      <c r="F17" s="27">
        <v>0.10208333333333335</v>
      </c>
      <c r="G17" s="27">
        <v>0.37083333333333335</v>
      </c>
      <c r="H17" s="27">
        <v>0.39930555555555558</v>
      </c>
      <c r="I17" s="27"/>
      <c r="J17" s="27"/>
      <c r="K17" s="27"/>
      <c r="L17" s="27"/>
      <c r="M17" s="27"/>
      <c r="N17" s="27"/>
      <c r="O17" s="27"/>
      <c r="P17" s="27">
        <v>0.41250000000000003</v>
      </c>
    </row>
    <row r="18" spans="2:16" ht="14.15" customHeight="1" x14ac:dyDescent="0.45">
      <c r="B18" s="34" t="s">
        <v>43</v>
      </c>
      <c r="C18" s="26">
        <v>2688</v>
      </c>
      <c r="D18" s="26">
        <v>2689</v>
      </c>
      <c r="E18" s="26">
        <v>2700</v>
      </c>
      <c r="F18" s="26">
        <v>2783</v>
      </c>
      <c r="G18" s="26">
        <v>2963</v>
      </c>
      <c r="H18" s="26">
        <v>2976</v>
      </c>
      <c r="I18" s="26"/>
      <c r="J18" s="26"/>
      <c r="K18" s="26"/>
      <c r="L18" s="26"/>
      <c r="M18" s="26"/>
      <c r="N18" s="26"/>
      <c r="O18" s="26"/>
      <c r="P18" s="26">
        <v>2987</v>
      </c>
    </row>
    <row r="19" spans="2:16" ht="14.15" customHeight="1" thickBot="1" x14ac:dyDescent="0.5">
      <c r="B19" s="13" t="s">
        <v>44</v>
      </c>
      <c r="C19" s="28"/>
      <c r="D19" s="26">
        <v>2699</v>
      </c>
      <c r="E19" s="29">
        <v>2782</v>
      </c>
      <c r="F19" s="29">
        <v>2962</v>
      </c>
      <c r="G19" s="26">
        <v>2975</v>
      </c>
      <c r="H19" s="29">
        <v>2986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83</v>
      </c>
      <c r="F20" s="32">
        <f t="shared" si="0"/>
        <v>180</v>
      </c>
      <c r="G20" s="32">
        <f t="shared" si="0"/>
        <v>13</v>
      </c>
      <c r="H20" s="32">
        <f t="shared" si="0"/>
        <v>11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6">
        <v>0.97013888888888899</v>
      </c>
      <c r="D23" s="116">
        <v>0.97291666666666676</v>
      </c>
      <c r="E23" s="113" t="s">
        <v>173</v>
      </c>
      <c r="F23" s="135" t="s">
        <v>184</v>
      </c>
      <c r="G23" s="136"/>
      <c r="H23" s="136"/>
      <c r="I23" s="137"/>
      <c r="J23" s="116">
        <v>0.39930555555555558</v>
      </c>
      <c r="K23" s="116">
        <v>0.40208333333333335</v>
      </c>
      <c r="L23" s="113" t="s">
        <v>174</v>
      </c>
      <c r="M23" s="132" t="s">
        <v>189</v>
      </c>
      <c r="N23" s="132"/>
      <c r="O23" s="132"/>
      <c r="P23" s="132"/>
    </row>
    <row r="24" spans="2:16" ht="13.5" customHeight="1" x14ac:dyDescent="0.45">
      <c r="B24" s="133"/>
      <c r="C24" s="116"/>
      <c r="D24" s="116"/>
      <c r="E24" s="113" t="s">
        <v>175</v>
      </c>
      <c r="F24" s="135"/>
      <c r="G24" s="136"/>
      <c r="H24" s="136"/>
      <c r="I24" s="137"/>
      <c r="J24" s="116"/>
      <c r="K24" s="116"/>
      <c r="L24" s="113" t="s">
        <v>176</v>
      </c>
      <c r="M24" s="132"/>
      <c r="N24" s="132"/>
      <c r="O24" s="132"/>
      <c r="P24" s="132"/>
    </row>
    <row r="25" spans="2:16" ht="13.5" customHeight="1" x14ac:dyDescent="0.45">
      <c r="B25" s="133"/>
      <c r="C25" s="116">
        <v>0.97361111111111109</v>
      </c>
      <c r="D25" s="116">
        <v>0.97638888888888886</v>
      </c>
      <c r="E25" s="113" t="s">
        <v>176</v>
      </c>
      <c r="F25" s="135" t="s">
        <v>185</v>
      </c>
      <c r="G25" s="136"/>
      <c r="H25" s="136"/>
      <c r="I25" s="137"/>
      <c r="J25" s="116">
        <v>0.40347222222222223</v>
      </c>
      <c r="K25" s="116">
        <v>0.40625</v>
      </c>
      <c r="L25" s="113" t="s">
        <v>175</v>
      </c>
      <c r="M25" s="132" t="s">
        <v>190</v>
      </c>
      <c r="N25" s="132"/>
      <c r="O25" s="132"/>
      <c r="P25" s="132"/>
    </row>
    <row r="26" spans="2:16" ht="13.5" customHeight="1" x14ac:dyDescent="0.45">
      <c r="B26" s="133"/>
      <c r="C26" s="116"/>
      <c r="D26" s="116"/>
      <c r="E26" s="113" t="s">
        <v>174</v>
      </c>
      <c r="F26" s="135"/>
      <c r="G26" s="136"/>
      <c r="H26" s="136"/>
      <c r="I26" s="137"/>
      <c r="J26" s="116"/>
      <c r="K26" s="116"/>
      <c r="L26" s="113" t="s">
        <v>173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9.5138888888888884E-2</v>
      </c>
      <c r="D30" s="42"/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>
        <v>0.27152777777777776</v>
      </c>
      <c r="P30" s="45">
        <f>SUM(C30:J30,L30:N30)</f>
        <v>9.5138888888888884E-2</v>
      </c>
    </row>
    <row r="31" spans="2:16" ht="14.15" customHeight="1" x14ac:dyDescent="0.45">
      <c r="B31" s="36" t="s">
        <v>164</v>
      </c>
      <c r="C31" s="46">
        <v>0.12083333333333333</v>
      </c>
      <c r="D31" s="7">
        <v>0.26874999999999999</v>
      </c>
      <c r="E31" s="7"/>
      <c r="F31" s="7"/>
      <c r="G31" s="7"/>
      <c r="H31" s="7"/>
      <c r="I31" s="7"/>
      <c r="J31" s="7"/>
      <c r="K31" s="7">
        <v>2.013888888888889E-2</v>
      </c>
      <c r="L31" s="7"/>
      <c r="M31" s="7"/>
      <c r="N31" s="7"/>
      <c r="O31" s="47"/>
      <c r="P31" s="45">
        <f>SUM(C31:N31)</f>
        <v>0.40972222222222221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0.12083333333333333</v>
      </c>
      <c r="D34" s="108">
        <f t="shared" ref="D34:N34" si="2">D31-D32-D33</f>
        <v>0.26874999999999999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2.013888888888889E-2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0.40972222222222221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2" t="s">
        <v>66</v>
      </c>
      <c r="C36" s="146" t="s">
        <v>187</v>
      </c>
      <c r="D36" s="147"/>
      <c r="E36" s="146" t="s">
        <v>188</v>
      </c>
      <c r="F36" s="147"/>
      <c r="G36" s="148"/>
      <c r="H36" s="148"/>
      <c r="I36" s="148"/>
      <c r="J36" s="148"/>
      <c r="K36" s="148"/>
      <c r="L36" s="148"/>
      <c r="M36" s="148"/>
      <c r="N36" s="148"/>
      <c r="O36" s="146"/>
      <c r="P36" s="147"/>
    </row>
    <row r="37" spans="2:16" ht="18" customHeight="1" x14ac:dyDescent="0.45">
      <c r="B37" s="163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63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63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63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4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53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</row>
    <row r="45" spans="2:16" ht="14.15" customHeight="1" x14ac:dyDescent="0.45">
      <c r="B45" s="156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</row>
    <row r="46" spans="2:16" ht="14.15" customHeight="1" x14ac:dyDescent="0.45">
      <c r="B46" s="159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5" customHeight="1" x14ac:dyDescent="0.45">
      <c r="B47" s="159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1"/>
    </row>
    <row r="48" spans="2:16" ht="14.15" customHeight="1" x14ac:dyDescent="0.45">
      <c r="B48" s="156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5" customHeight="1" x14ac:dyDescent="0.4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5" customHeight="1" x14ac:dyDescent="0.4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5" customHeight="1" x14ac:dyDescent="0.4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5" customHeight="1" thickBot="1" x14ac:dyDescent="0.5">
      <c r="B52" s="178"/>
      <c r="C52" s="179"/>
      <c r="D52" s="160"/>
      <c r="E52" s="160"/>
      <c r="F52" s="160"/>
      <c r="G52" s="179"/>
      <c r="H52" s="179"/>
      <c r="I52" s="179"/>
      <c r="J52" s="179"/>
      <c r="K52" s="179"/>
      <c r="L52" s="179"/>
      <c r="M52" s="179"/>
      <c r="N52" s="179"/>
      <c r="O52" s="179"/>
      <c r="P52" s="180"/>
    </row>
    <row r="53" spans="2:16" ht="14.15" customHeight="1" thickTop="1" thickBot="1" x14ac:dyDescent="0.5">
      <c r="B53" s="138" t="s">
        <v>166</v>
      </c>
      <c r="C53" s="139"/>
      <c r="D53" s="111">
        <v>0.85</v>
      </c>
      <c r="E53" s="111">
        <v>0.97</v>
      </c>
      <c r="F53" s="111">
        <v>0.79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177</v>
      </c>
      <c r="C54" s="142"/>
      <c r="D54" s="142"/>
      <c r="E54" s="143"/>
      <c r="F54" s="111">
        <v>1267</v>
      </c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5" t="s">
        <v>68</v>
      </c>
      <c r="C56" s="16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6" t="s">
        <v>69</v>
      </c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8"/>
      <c r="N57" s="169" t="s">
        <v>70</v>
      </c>
      <c r="O57" s="167"/>
      <c r="P57" s="170"/>
    </row>
    <row r="58" spans="2:16" ht="17.149999999999999" customHeight="1" x14ac:dyDescent="0.45">
      <c r="B58" s="171" t="s">
        <v>71</v>
      </c>
      <c r="C58" s="172"/>
      <c r="D58" s="173"/>
      <c r="E58" s="171" t="s">
        <v>72</v>
      </c>
      <c r="F58" s="172"/>
      <c r="G58" s="173"/>
      <c r="H58" s="172" t="s">
        <v>73</v>
      </c>
      <c r="I58" s="172"/>
      <c r="J58" s="172"/>
      <c r="K58" s="174" t="s">
        <v>74</v>
      </c>
      <c r="L58" s="172"/>
      <c r="M58" s="175"/>
      <c r="N58" s="176"/>
      <c r="O58" s="172"/>
      <c r="P58" s="177"/>
    </row>
    <row r="59" spans="2:16" ht="20.149999999999999" customHeight="1" x14ac:dyDescent="0.45">
      <c r="B59" s="181" t="s">
        <v>75</v>
      </c>
      <c r="C59" s="182"/>
      <c r="D59" s="57" t="b">
        <v>1</v>
      </c>
      <c r="E59" s="181" t="s">
        <v>76</v>
      </c>
      <c r="F59" s="182"/>
      <c r="G59" s="57" t="b">
        <v>1</v>
      </c>
      <c r="H59" s="183" t="s">
        <v>77</v>
      </c>
      <c r="I59" s="182"/>
      <c r="J59" s="57" t="b">
        <v>1</v>
      </c>
      <c r="K59" s="183" t="s">
        <v>78</v>
      </c>
      <c r="L59" s="182"/>
      <c r="M59" s="57" t="b">
        <v>1</v>
      </c>
      <c r="N59" s="184" t="s">
        <v>79</v>
      </c>
      <c r="O59" s="182"/>
      <c r="P59" s="57" t="b">
        <v>1</v>
      </c>
    </row>
    <row r="60" spans="2:16" ht="20.149999999999999" customHeight="1" x14ac:dyDescent="0.45">
      <c r="B60" s="181" t="s">
        <v>80</v>
      </c>
      <c r="C60" s="182"/>
      <c r="D60" s="57" t="b">
        <v>1</v>
      </c>
      <c r="E60" s="181" t="s">
        <v>81</v>
      </c>
      <c r="F60" s="182"/>
      <c r="G60" s="57" t="b">
        <v>1</v>
      </c>
      <c r="H60" s="183" t="s">
        <v>82</v>
      </c>
      <c r="I60" s="182"/>
      <c r="J60" s="57" t="b">
        <v>1</v>
      </c>
      <c r="K60" s="183" t="s">
        <v>83</v>
      </c>
      <c r="L60" s="182"/>
      <c r="M60" s="57" t="b">
        <v>1</v>
      </c>
      <c r="N60" s="184" t="s">
        <v>84</v>
      </c>
      <c r="O60" s="182"/>
      <c r="P60" s="57" t="b">
        <v>1</v>
      </c>
    </row>
    <row r="61" spans="2:16" ht="20.149999999999999" customHeight="1" x14ac:dyDescent="0.45">
      <c r="B61" s="181" t="s">
        <v>85</v>
      </c>
      <c r="C61" s="182"/>
      <c r="D61" s="57" t="b">
        <v>1</v>
      </c>
      <c r="E61" s="181" t="s">
        <v>86</v>
      </c>
      <c r="F61" s="182"/>
      <c r="G61" s="57" t="b">
        <v>1</v>
      </c>
      <c r="H61" s="183" t="s">
        <v>87</v>
      </c>
      <c r="I61" s="182"/>
      <c r="J61" s="57" t="b">
        <v>1</v>
      </c>
      <c r="K61" s="183" t="s">
        <v>88</v>
      </c>
      <c r="L61" s="182"/>
      <c r="M61" s="57" t="b">
        <v>1</v>
      </c>
      <c r="N61" s="184" t="s">
        <v>89</v>
      </c>
      <c r="O61" s="182"/>
      <c r="P61" s="57" t="b">
        <v>1</v>
      </c>
    </row>
    <row r="62" spans="2:16" ht="20.149999999999999" customHeight="1" x14ac:dyDescent="0.45">
      <c r="B62" s="183" t="s">
        <v>87</v>
      </c>
      <c r="C62" s="182"/>
      <c r="D62" s="57" t="b">
        <v>1</v>
      </c>
      <c r="E62" s="181" t="s">
        <v>90</v>
      </c>
      <c r="F62" s="182"/>
      <c r="G62" s="57" t="b">
        <v>1</v>
      </c>
      <c r="H62" s="183" t="s">
        <v>91</v>
      </c>
      <c r="I62" s="182"/>
      <c r="J62" s="57" t="b">
        <v>0</v>
      </c>
      <c r="K62" s="183" t="s">
        <v>92</v>
      </c>
      <c r="L62" s="182"/>
      <c r="M62" s="57" t="b">
        <v>1</v>
      </c>
      <c r="N62" s="184" t="s">
        <v>82</v>
      </c>
      <c r="O62" s="182"/>
      <c r="P62" s="57" t="b">
        <v>1</v>
      </c>
    </row>
    <row r="63" spans="2:16" ht="20.149999999999999" customHeight="1" x14ac:dyDescent="0.45">
      <c r="B63" s="183" t="s">
        <v>93</v>
      </c>
      <c r="C63" s="182"/>
      <c r="D63" s="57" t="b">
        <v>1</v>
      </c>
      <c r="E63" s="181" t="s">
        <v>94</v>
      </c>
      <c r="F63" s="182"/>
      <c r="G63" s="57" t="b">
        <v>1</v>
      </c>
      <c r="H63" s="67"/>
      <c r="I63" s="68"/>
      <c r="J63" s="69"/>
      <c r="K63" s="183" t="s">
        <v>95</v>
      </c>
      <c r="L63" s="182"/>
      <c r="M63" s="57" t="b">
        <v>1</v>
      </c>
      <c r="N63" s="184" t="s">
        <v>162</v>
      </c>
      <c r="O63" s="182"/>
      <c r="P63" s="57" t="b">
        <v>1</v>
      </c>
    </row>
    <row r="64" spans="2:16" ht="20.149999999999999" customHeight="1" x14ac:dyDescent="0.45">
      <c r="B64" s="183" t="s">
        <v>96</v>
      </c>
      <c r="C64" s="182"/>
      <c r="D64" s="57" t="b">
        <v>0</v>
      </c>
      <c r="E64" s="181" t="s">
        <v>97</v>
      </c>
      <c r="F64" s="182"/>
      <c r="G64" s="57" t="b">
        <v>1</v>
      </c>
      <c r="H64" s="70"/>
      <c r="I64" s="71"/>
      <c r="J64" s="72"/>
      <c r="K64" s="191" t="s">
        <v>98</v>
      </c>
      <c r="L64" s="192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1" t="s">
        <v>161</v>
      </c>
      <c r="F65" s="182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5" t="s">
        <v>104</v>
      </c>
      <c r="C69" s="185"/>
      <c r="D69" s="80"/>
      <c r="E69" s="80"/>
      <c r="F69" s="187" t="s">
        <v>105</v>
      </c>
      <c r="G69" s="189" t="s">
        <v>106</v>
      </c>
      <c r="H69" s="80"/>
      <c r="I69" s="185" t="s">
        <v>107</v>
      </c>
      <c r="J69" s="185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6"/>
      <c r="C70" s="186"/>
      <c r="D70" s="84"/>
      <c r="E70" s="85"/>
      <c r="F70" s="188"/>
      <c r="G70" s="190"/>
      <c r="H70" s="86"/>
      <c r="I70" s="186"/>
      <c r="J70" s="186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-163.4</v>
      </c>
      <c r="D72" s="59">
        <v>-164.9</v>
      </c>
      <c r="E72" s="99" t="s">
        <v>117</v>
      </c>
      <c r="F72" s="59">
        <v>18.7</v>
      </c>
      <c r="G72" s="59">
        <v>17.5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-166.2</v>
      </c>
      <c r="D73" s="59">
        <v>-167.3</v>
      </c>
      <c r="E73" s="101" t="s">
        <v>121</v>
      </c>
      <c r="F73" s="60">
        <v>20.100000000000001</v>
      </c>
      <c r="G73" s="60">
        <v>18.3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-189.5</v>
      </c>
      <c r="D74" s="59">
        <v>-193.1</v>
      </c>
      <c r="E74" s="101" t="s">
        <v>126</v>
      </c>
      <c r="F74" s="61">
        <v>10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-109.7</v>
      </c>
      <c r="D75" s="59">
        <v>-113</v>
      </c>
      <c r="E75" s="101" t="s">
        <v>131</v>
      </c>
      <c r="F75" s="61">
        <v>20</v>
      </c>
      <c r="G75" s="61">
        <v>20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28.7</v>
      </c>
      <c r="D76" s="59">
        <v>25.9</v>
      </c>
      <c r="E76" s="101" t="s">
        <v>136</v>
      </c>
      <c r="F76" s="61">
        <v>10</v>
      </c>
      <c r="G76" s="61">
        <v>15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24.5</v>
      </c>
      <c r="D77" s="59">
        <v>22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22.5</v>
      </c>
      <c r="D78" s="59">
        <v>20.100000000000001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21</v>
      </c>
      <c r="D79" s="59">
        <v>18.7</v>
      </c>
      <c r="E79" s="99" t="s">
        <v>151</v>
      </c>
      <c r="F79" s="59">
        <v>17</v>
      </c>
      <c r="G79" s="59">
        <v>13.1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9.1500000000000001E-5</v>
      </c>
      <c r="D80" s="63">
        <v>9.3599999999999998E-5</v>
      </c>
      <c r="E80" s="101" t="s">
        <v>156</v>
      </c>
      <c r="F80" s="60">
        <v>16.100000000000001</v>
      </c>
      <c r="G80" s="60">
        <v>19.3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179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2025-10-08T09:58:29Z</dcterms:modified>
</cp:coreProperties>
</file>