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9B4C5C16-DFFE-4E43-9EB7-A402B86FFFE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<sst xmlns="http://schemas.openxmlformats.org/spreadsheetml/2006/main" count="204" uniqueCount="187">
  <si>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</si>
  <si>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</si>
  <si>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</si>
  <si>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</si>
  <si>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</si>
  <si>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</si>
  <si>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</si>
  <si>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</si>
  <si>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</si>
  <si>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</si>
  <si>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</si>
  <si>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</si>
  <si>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</si>
  <si>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</si>
  <si>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</si>
  <si>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</si>
  <si>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</si>
  <si>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</si>
  <si>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</si>
  <si>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</si>
  <si>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</si>
  <si>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</si>
  <si>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</si>
  <si>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</si>
  <si>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</si>
  <si>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</si>
  <si>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</si>
  <si>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</si>
  <si>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</si>
  <si>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</si>
  <si>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</si>
  <si>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</si>
  <si>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</si>
  <si>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</si>
  <si>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</si>
  <si>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</si>
  <si>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</si>
  <si>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</si>
  <si>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</si>
  <si>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</si>
  <si>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</si>
  <si>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</si>
  <si>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</si>
  <si>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</si>
  <si>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</si>
  <si>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</si>
  <si>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</si>
  <si>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</si>
  <si>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</si>
  <si>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</si>
  <si>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</si>
  <si>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</si>
  <si>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</si>
  <si>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</si>
  <si>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</si>
  <si>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</si>
  <si>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</si>
  <si>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</si>
  <si>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</si>
  <si>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</si>
  <si>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</si>
  <si>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</si>
  <si>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</si>
  <si>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</si>
  <si>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</si>
  <si>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</si>
  <si>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</si>
  <si>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</si>
  <si>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</si>
  <si>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</si>
  <si>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</si>
  <si>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</si>
  <si>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</si>
  <si>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</si>
  <si>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</si>
  <si>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</si>
  <si>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</si>
  <si>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</si>
  <si>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</si>
  <si>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</si>
  <si>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</si>
  <si>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</si>
  <si>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</si>
  <si>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</si>
  <si>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</si>
  <si>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</si>
  <si>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</si>
  <si>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</si>
  <si>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</si>
  <si>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</si>
  <si>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</si>
  <si>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</si>
  <si>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</si>
  <si>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</si>
  <si>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</si>
  <si>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</si>
  <si>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</si>
  <si>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</si>
  <si>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</si>
  <si>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</si>
  <si>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</si>
  <si>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</si>
  <si>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</si>
  <si>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</si>
  <si>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</si>
  <si>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</si>
  <si>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</si>
  <si>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</si>
  <si>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</si>
  <si>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</si>
  <si>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</si>
  <si>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</si>
  <si>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</si>
  <si>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</si>
  <si>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</si>
  <si>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</si>
  <si>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</si>
  <si>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</si>
  <si>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</si>
  <si>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</si>
  <si>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</si>
  <si>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</si>
  <si>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</si>
  <si>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</si>
  <si>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</si>
  <si>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</si>
  <si>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</si>
  <si>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</si>
  <si>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</si>
  <si>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</si>
  <si>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</si>
  <si>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</si>
  <si>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</si>
  <si>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</si>
  <si>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</si>
  <si>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</si>
  <si>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</si>
  <si>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</si>
  <si>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</si>
  <si>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</si>
  <si>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</si>
  <si>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</si>
  <si>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</si>
  <si>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</si>
  <si>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</si>
  <si>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</si>
  <si>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</si>
  <si>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</si>
  <si>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</si>
  <si>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</si>
  <si>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</si>
  <si>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</si>
  <si>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</si>
  <si>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</si>
  <si>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</si>
  <si>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</si>
  <si>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</si>
  <si>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</si>
  <si>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</si>
  <si>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</si>
  <si>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</si>
  <si>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</si>
  <si>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</si>
  <si>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</si>
  <si>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</si>
  <si>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</si>
  <si>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</si>
  <si>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</si>
  <si>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</si>
  <si>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</si>
  <si>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</si>
  <si>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</si>
  <si>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</si>
  <si>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</si>
  <si>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</si>
  <si>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</si>
  <si>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</si>
  <si>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</si>
  <si>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</si>
  <si>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</si>
  <si>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TMT</t>
    <phoneticPr fontId="3" type="noConversion"/>
  </si>
  <si>
    <t>ENG-KSP</t>
    <phoneticPr fontId="3" type="noConversion"/>
  </si>
  <si>
    <t>N</t>
    <phoneticPr fontId="3" type="noConversion"/>
  </si>
  <si>
    <t>허정환</t>
    <phoneticPr fontId="3" type="noConversion"/>
  </si>
  <si>
    <t>NE</t>
    <phoneticPr fontId="3" type="noConversion"/>
  </si>
  <si>
    <t>M_001842-001843:T</t>
    <phoneticPr fontId="3" type="noConversion"/>
  </si>
  <si>
    <t>M_001870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</si>
</sst>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41" zoomScale="145" zoomScaleNormal="145" workbookViewId="0">
      <selection activeCell="K31" sqref="K3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45935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0.97777777777777775</v>
      </c>
      <c r="D9" s="8">
        <v>1.1000000000000001</v>
      </c>
      <c r="E9" s="8">
        <v>9.1</v>
      </c>
      <c r="F9" s="8">
        <v>40</v>
      </c>
      <c r="G9" s="35" t="s">
        <v>184</v>
      </c>
      <c r="H9" s="8">
        <v>6.3</v>
      </c>
      <c r="I9" s="35">
        <v>95.2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0.25347222222222221</v>
      </c>
      <c r="D10" s="8">
        <v>2</v>
      </c>
      <c r="E10" s="8">
        <v>5.0999999999999996</v>
      </c>
      <c r="F10" s="8">
        <v>50</v>
      </c>
      <c r="G10" s="114" t="s">
        <v>182</v>
      </c>
      <c r="H10" s="8">
        <v>4.0999999999999996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0.39583333333333331</v>
      </c>
      <c r="D11" s="14">
        <v>1.3</v>
      </c>
      <c r="E11" s="14">
        <v>4.8</v>
      </c>
      <c r="F11" s="14">
        <v>31</v>
      </c>
      <c r="G11" s="114" t="s">
        <v>182</v>
      </c>
      <c r="H11" s="8">
        <v>1.6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23.418055555555554</v>
      </c>
      <c r="D12" s="18">
        <f>AVERAGE(D9:D11)</f>
        <v>1.4666666666666668</v>
      </c>
      <c r="E12" s="18">
        <f>AVERAGE(E9:E11)</f>
        <v>6.333333333333333</v>
      </c>
      <c r="F12" s="19">
        <f>AVERAGE(F9:F11)</f>
        <v>40.333333333333336</v>
      </c>
      <c r="G12" s="20"/>
      <c r="H12" s="21">
        <f>AVERAGE(H9:H11)</f>
        <v>3.9999999999999996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180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0.91736111111111107</v>
      </c>
      <c r="D17" s="27">
        <v>0.9194444444444444</v>
      </c>
      <c r="E17" s="27">
        <v>0.97777777777777775</v>
      </c>
      <c r="F17" s="27">
        <v>0.1076388888888889</v>
      </c>
      <c r="G17" s="27">
        <v>0.37638888888888888</v>
      </c>
      <c r="H17" s="27">
        <v>0.39583333333333331</v>
      </c>
      <c r="I17" s="27"/>
      <c r="J17" s="27"/>
      <c r="K17" s="27"/>
      <c r="L17" s="27"/>
      <c r="M17" s="27"/>
      <c r="N17" s="27"/>
      <c r="O17" s="27"/>
      <c r="P17" s="27">
        <v>0.40069444444444446</v>
      </c>
    </row>
    <row r="18" spans="2:16" ht="14.15" customHeight="1" x14ac:dyDescent="0.45">
      <c r="B18" s="34" t="s">
        <v>43</v>
      </c>
      <c r="C18" s="26">
        <v>1795</v>
      </c>
      <c r="D18" s="26">
        <v>1796</v>
      </c>
      <c r="E18" s="26">
        <v>1801</v>
      </c>
      <c r="F18" s="26">
        <v>1888</v>
      </c>
      <c r="G18" s="26">
        <v>2069</v>
      </c>
      <c r="H18" s="26">
        <v>2082</v>
      </c>
      <c r="I18" s="26"/>
      <c r="J18" s="26"/>
      <c r="K18" s="26"/>
      <c r="L18" s="26"/>
      <c r="M18" s="26"/>
      <c r="N18" s="26"/>
      <c r="O18" s="26"/>
      <c r="P18" s="26">
        <v>2087</v>
      </c>
    </row>
    <row r="19" spans="2:16" ht="14.15" customHeight="1" thickBot="1" x14ac:dyDescent="0.5">
      <c r="B19" s="13" t="s">
        <v>44</v>
      </c>
      <c r="C19" s="28"/>
      <c r="D19" s="26">
        <v>1800</v>
      </c>
      <c r="E19" s="29">
        <v>1887</v>
      </c>
      <c r="F19" s="29">
        <v>2068</v>
      </c>
      <c r="G19" s="26">
        <v>2081</v>
      </c>
      <c r="H19" s="29">
        <v>2086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87</v>
      </c>
      <c r="F20" s="32">
        <f t="shared" si="0"/>
        <v>181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9.930555555555555E-2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0.26944444444444443</v>
      </c>
      <c r="P30" s="45">
        <f>SUM(C30:J30,L30:N30)</f>
        <v>9.930555555555555E-2</v>
      </c>
    </row>
    <row r="31" spans="2:16" ht="14.15" customHeight="1" x14ac:dyDescent="0.45">
      <c r="B31" s="36" t="s">
        <v>164</v>
      </c>
      <c r="C31" s="46">
        <v>0.12986111111111112</v>
      </c>
      <c r="D31" s="7">
        <v>0.26874999999999999</v>
      </c>
      <c r="E31" s="7"/>
      <c r="F31" s="7"/>
      <c r="G31" s="7"/>
      <c r="H31" s="7"/>
      <c r="I31" s="7"/>
      <c r="J31" s="7"/>
      <c r="K31" s="7">
        <v>1.9444444444444445E-2</v>
      </c>
      <c r="L31" s="7"/>
      <c r="M31" s="7"/>
      <c r="N31" s="7"/>
      <c r="O31" s="47"/>
      <c r="P31" s="45">
        <f>SUM(C31:N31)</f>
        <v>0.41805555555555557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0.12986111111111112</v>
      </c>
      <c r="D34" s="108">
        <f t="shared" ref="D34:N34" si="2">D31-D32-D33</f>
        <v>0.26874999999999999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1.9444444444444445E-2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0.41805555555555557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185</v>
      </c>
      <c r="D36" s="147"/>
      <c r="E36" s="148" t="s">
        <v>186</v>
      </c>
      <c r="F36" s="148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0.96</v>
      </c>
      <c r="E53" s="111">
        <v>1.99</v>
      </c>
      <c r="F53" s="111">
        <v>1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1110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-166.1</v>
      </c>
      <c r="E72" s="99" t="s">
        <v>117</v>
      </c>
      <c r="F72" s="59">
        <v>17.8</v>
      </c>
      <c r="G72" s="59">
        <v>16.7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-165.3</v>
      </c>
      <c r="D73" s="59">
        <v>-167.6</v>
      </c>
      <c r="E73" s="101" t="s">
        <v>121</v>
      </c>
      <c r="F73" s="60">
        <v>25.4</v>
      </c>
      <c r="G73" s="60">
        <v>25.9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-173.3</v>
      </c>
      <c r="D74" s="59">
        <v>-172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-109.4</v>
      </c>
      <c r="D75" s="59">
        <v>-115.5</v>
      </c>
      <c r="E75" s="101" t="s">
        <v>131</v>
      </c>
      <c r="F75" s="61">
        <v>25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24.5</v>
      </c>
      <c r="E76" s="101" t="s">
        <v>136</v>
      </c>
      <c r="F76" s="61">
        <v>20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22.1</v>
      </c>
      <c r="D77" s="59">
        <v>20.8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20.2</v>
      </c>
      <c r="D78" s="59">
        <v>19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18.899999999999999</v>
      </c>
      <c r="D79" s="59">
        <v>17.600000000000001</v>
      </c>
      <c r="E79" s="99" t="s">
        <v>151</v>
      </c>
      <c r="F79" s="59">
        <v>12</v>
      </c>
      <c r="G79" s="59">
        <v>7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4.8700000000000002E-4</v>
      </c>
      <c r="D80" s="63">
        <v>5.3200000000000003E-4</v>
      </c>
      <c r="E80" s="101" t="s">
        <v>156</v>
      </c>
      <c r="F80" s="60">
        <v>30.6</v>
      </c>
      <c r="G80" s="60">
        <v>38.700000000000003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2025-10-05T09:45:29Z</dcterms:modified>
</cp:coreProperties>
</file>